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★國際交流組\▲ 交換學生&amp;研習團 (Outbound)\★營隊、遊學課程 (整理中)\日本太平洋研修中心KAPIC CENTER\"/>
    </mc:Choice>
  </mc:AlternateContent>
  <xr:revisionPtr revIDLastSave="0" documentId="13_ncr:1_{229E67A7-608D-4F3B-8240-30A6AF56B6F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スケジュール" sheetId="1" r:id="rId1"/>
    <sheet name="Schedule" sheetId="3" r:id="rId2"/>
  </sheets>
  <definedNames>
    <definedName name="_xlnm.Print_Area" localSheetId="1">Schedule!$A$1:$F$41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" l="1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36" i="3"/>
  <c r="F41" i="1"/>
  <c r="F40" i="1"/>
  <c r="F39" i="1"/>
  <c r="G36" i="1"/>
  <c r="G35" i="1"/>
  <c r="G34" i="1"/>
  <c r="B34" i="1"/>
  <c r="G33" i="1"/>
  <c r="G32" i="1"/>
  <c r="G31" i="1"/>
  <c r="B31" i="1"/>
  <c r="G30" i="1"/>
  <c r="G29" i="1"/>
  <c r="G28" i="1"/>
  <c r="B28" i="1"/>
  <c r="G27" i="1"/>
  <c r="G26" i="1"/>
  <c r="G25" i="1"/>
  <c r="B25" i="1"/>
  <c r="G24" i="1"/>
  <c r="G23" i="1"/>
  <c r="G22" i="1"/>
  <c r="B22" i="1"/>
  <c r="G21" i="1"/>
  <c r="G20" i="1"/>
  <c r="G19" i="1"/>
  <c r="B19" i="1"/>
  <c r="G18" i="1"/>
  <c r="G17" i="1"/>
  <c r="G16" i="1"/>
  <c r="B16" i="1"/>
  <c r="G15" i="1"/>
  <c r="G14" i="1"/>
  <c r="G13" i="1"/>
  <c r="B13" i="1"/>
  <c r="G12" i="1"/>
  <c r="G11" i="1"/>
  <c r="G10" i="1"/>
  <c r="B10" i="1"/>
  <c r="G9" i="1"/>
  <c r="G8" i="1"/>
  <c r="G7" i="1"/>
  <c r="B7" i="1"/>
</calcChain>
</file>

<file path=xl/sharedStrings.xml><?xml version="1.0" encoding="utf-8"?>
<sst xmlns="http://schemas.openxmlformats.org/spreadsheetml/2006/main" count="136" uniqueCount="85">
  <si>
    <t>&lt;　別紙Ａ　&gt;</t>
    <rPh sb="2" eb="4">
      <t>ベッシ</t>
    </rPh>
    <phoneticPr fontId="5"/>
  </si>
  <si>
    <t>海外学生日本語・日本文化研修</t>
    <rPh sb="0" eb="2">
      <t>カイガイ</t>
    </rPh>
    <rPh sb="2" eb="4">
      <t>ガクセイ</t>
    </rPh>
    <rPh sb="4" eb="7">
      <t>ニホンゴ</t>
    </rPh>
    <rPh sb="8" eb="10">
      <t>ニホン</t>
    </rPh>
    <rPh sb="10" eb="12">
      <t>ブンカ</t>
    </rPh>
    <rPh sb="12" eb="14">
      <t>ケンシュウ</t>
    </rPh>
    <phoneticPr fontId="5"/>
  </si>
  <si>
    <t>2026年　1月20日（火）～1月29日（木）</t>
    <rPh sb="4" eb="5">
      <t>ネン</t>
    </rPh>
    <rPh sb="7" eb="8">
      <t>ガツ</t>
    </rPh>
    <rPh sb="10" eb="11">
      <t>ニチ</t>
    </rPh>
    <rPh sb="12" eb="13">
      <t>ヒ</t>
    </rPh>
    <rPh sb="16" eb="17">
      <t>ガツ</t>
    </rPh>
    <rPh sb="19" eb="20">
      <t>ニチ</t>
    </rPh>
    <rPh sb="21" eb="22">
      <t>モク</t>
    </rPh>
    <phoneticPr fontId="5"/>
  </si>
  <si>
    <t>月日</t>
    <rPh sb="0" eb="2">
      <t>ツキヒ</t>
    </rPh>
    <phoneticPr fontId="5"/>
  </si>
  <si>
    <t>午前</t>
    <rPh sb="0" eb="2">
      <t>ゴゼン</t>
    </rPh>
    <phoneticPr fontId="5"/>
  </si>
  <si>
    <t>午後</t>
    <rPh sb="0" eb="2">
      <t>ゴゴ</t>
    </rPh>
    <phoneticPr fontId="5"/>
  </si>
  <si>
    <t>センター食</t>
    <rPh sb="4" eb="5">
      <t>ショク</t>
    </rPh>
    <phoneticPr fontId="5"/>
  </si>
  <si>
    <t>鹿児島入り</t>
    <phoneticPr fontId="5"/>
  </si>
  <si>
    <t>開講式
オリエンテーション</t>
    <rPh sb="0" eb="2">
      <t>カイコウ</t>
    </rPh>
    <rPh sb="2" eb="3">
      <t>シキ</t>
    </rPh>
    <phoneticPr fontId="5"/>
  </si>
  <si>
    <t>（各自）</t>
    <rPh sb="1" eb="3">
      <t>カクジ</t>
    </rPh>
    <phoneticPr fontId="5"/>
  </si>
  <si>
    <t>ホームステイの日本語
ふれあい実践会話準備</t>
    <rPh sb="7" eb="10">
      <t>ニホンゴ</t>
    </rPh>
    <rPh sb="15" eb="17">
      <t>ジッセン</t>
    </rPh>
    <rPh sb="17" eb="21">
      <t>カイワジュンビ</t>
    </rPh>
    <phoneticPr fontId="5"/>
  </si>
  <si>
    <t>日本文化１</t>
    <rPh sb="0" eb="2">
      <t>ニホン</t>
    </rPh>
    <rPh sb="2" eb="4">
      <t>ブンカ</t>
    </rPh>
    <phoneticPr fontId="5"/>
  </si>
  <si>
    <t>ふれあい実践会話</t>
    <rPh sb="4" eb="6">
      <t>ジッセン</t>
    </rPh>
    <rPh sb="6" eb="8">
      <t>カイワ</t>
    </rPh>
    <phoneticPr fontId="5"/>
  </si>
  <si>
    <t>交流会準備</t>
    <rPh sb="0" eb="5">
      <t>コウリュウカイジュンビ</t>
    </rPh>
    <phoneticPr fontId="5"/>
  </si>
  <si>
    <t>日本文化２</t>
    <rPh sb="0" eb="2">
      <t>ニホン</t>
    </rPh>
    <rPh sb="2" eb="4">
      <t>ブンカ</t>
    </rPh>
    <phoneticPr fontId="5"/>
  </si>
  <si>
    <t>ホームステイ対面式</t>
    <rPh sb="6" eb="9">
      <t>タイメンシキ</t>
    </rPh>
    <phoneticPr fontId="5"/>
  </si>
  <si>
    <t>ホームステイ　＆　懇親会</t>
    <rPh sb="9" eb="11">
      <t>コンシン</t>
    </rPh>
    <rPh sb="11" eb="12">
      <t>カイ</t>
    </rPh>
    <phoneticPr fontId="5"/>
  </si>
  <si>
    <t>鹿児島市内視察　～　専門学校または大学交流会</t>
    <rPh sb="0" eb="4">
      <t>カゴシマシ</t>
    </rPh>
    <rPh sb="4" eb="5">
      <t>ナイ</t>
    </rPh>
    <rPh sb="5" eb="7">
      <t>シサツ</t>
    </rPh>
    <rPh sb="10" eb="12">
      <t>センモン</t>
    </rPh>
    <rPh sb="12" eb="14">
      <t>ガッコウ</t>
    </rPh>
    <rPh sb="17" eb="19">
      <t>ダイガク</t>
    </rPh>
    <rPh sb="19" eb="22">
      <t>コウリュウカイ</t>
    </rPh>
    <phoneticPr fontId="5"/>
  </si>
  <si>
    <t>小学校交流</t>
    <rPh sb="0" eb="5">
      <t>ショウガッコウコウリュウ</t>
    </rPh>
    <phoneticPr fontId="5"/>
  </si>
  <si>
    <t>鹿屋視察</t>
    <rPh sb="0" eb="4">
      <t>カノヤシサツ</t>
    </rPh>
    <phoneticPr fontId="5"/>
  </si>
  <si>
    <t>民族館見学</t>
    <rPh sb="0" eb="2">
      <t>ミンゾク</t>
    </rPh>
    <rPh sb="2" eb="3">
      <t>カン</t>
    </rPh>
    <rPh sb="3" eb="5">
      <t>ケンガク</t>
    </rPh>
    <phoneticPr fontId="5"/>
  </si>
  <si>
    <t>ホームステイお礼状
閉講式</t>
    <rPh sb="7" eb="9">
      <t>レイジョウ</t>
    </rPh>
    <rPh sb="10" eb="13">
      <t>ヘイコウシキ</t>
    </rPh>
    <phoneticPr fontId="5"/>
  </si>
  <si>
    <t>午前退所（鹿児島空港にて解散）</t>
    <rPh sb="0" eb="2">
      <t>ゴゼン</t>
    </rPh>
    <rPh sb="2" eb="4">
      <t>タイショ</t>
    </rPh>
    <rPh sb="5" eb="8">
      <t>カゴシマ</t>
    </rPh>
    <rPh sb="8" eb="10">
      <t>クウコウ</t>
    </rPh>
    <rPh sb="12" eb="14">
      <t>カイサン</t>
    </rPh>
    <phoneticPr fontId="5"/>
  </si>
  <si>
    <t>※　外部団体、講師の都合等により若干変更もあります。</t>
    <rPh sb="2" eb="4">
      <t>ガイブ</t>
    </rPh>
    <rPh sb="4" eb="6">
      <t>ダンタイ</t>
    </rPh>
    <rPh sb="7" eb="9">
      <t>コウシ</t>
    </rPh>
    <rPh sb="10" eb="13">
      <t>ツゴウトウ</t>
    </rPh>
    <rPh sb="16" eb="18">
      <t>ジャッカン</t>
    </rPh>
    <rPh sb="18" eb="20">
      <t>ヘンコウ</t>
    </rPh>
    <phoneticPr fontId="5"/>
  </si>
  <si>
    <t>※　日本文化は、着付け・日本料理・書道・華道・茶道体験などの中から２つ
      行います。</t>
    <rPh sb="2" eb="4">
      <t>ニホン</t>
    </rPh>
    <rPh sb="4" eb="6">
      <t>ブンカ</t>
    </rPh>
    <rPh sb="8" eb="10">
      <t>キツ</t>
    </rPh>
    <rPh sb="12" eb="14">
      <t>ニホン</t>
    </rPh>
    <rPh sb="14" eb="16">
      <t>リョウリ</t>
    </rPh>
    <rPh sb="17" eb="19">
      <t>ショドウ</t>
    </rPh>
    <rPh sb="20" eb="22">
      <t>カドウ</t>
    </rPh>
    <rPh sb="23" eb="25">
      <t>サドウ</t>
    </rPh>
    <rPh sb="25" eb="27">
      <t>タイケン</t>
    </rPh>
    <rPh sb="30" eb="31">
      <t>ナカ</t>
    </rPh>
    <rPh sb="42" eb="43">
      <t>オコナ</t>
    </rPh>
    <phoneticPr fontId="5"/>
  </si>
  <si>
    <t>朝</t>
    <rPh sb="0" eb="1">
      <t>アサ</t>
    </rPh>
    <phoneticPr fontId="5"/>
  </si>
  <si>
    <t>昼</t>
    <rPh sb="0" eb="1">
      <t>ヒル</t>
    </rPh>
    <phoneticPr fontId="5"/>
  </si>
  <si>
    <t>夕</t>
    <rPh sb="0" eb="1">
      <t>ユウ</t>
    </rPh>
    <phoneticPr fontId="5"/>
  </si>
  <si>
    <t>Appendix A</t>
  </si>
  <si>
    <t>January 20 (Tue) - January 29 (Thu), 2026</t>
  </si>
  <si>
    <t>Date</t>
  </si>
  <si>
    <t>Day</t>
  </si>
  <si>
    <t>Morning</t>
  </si>
  <si>
    <t>Afternoon</t>
  </si>
  <si>
    <t>Center Meals</t>
  </si>
  <si>
    <t>Tue</t>
  </si>
  <si>
    <t>Arrival in Kagoshima</t>
  </si>
  <si>
    <t>Opening Ceremony Orientation</t>
  </si>
  <si>
    <t>Wed</t>
  </si>
  <si>
    <t>Japanese Culture 1</t>
  </si>
  <si>
    <t>Thu</t>
  </si>
  <si>
    <t>Practical Conversation with students</t>
  </si>
  <si>
    <t>Fri</t>
  </si>
  <si>
    <t>Exchange Meeting Preparation</t>
  </si>
  <si>
    <t>Japanese Culture 2</t>
  </si>
  <si>
    <t>Sat</t>
  </si>
  <si>
    <t>Homestay Meeting and Greeting</t>
  </si>
  <si>
    <t>Sun</t>
  </si>
  <si>
    <t>Mon</t>
  </si>
  <si>
    <t>Kagoshima City Tour ～ Vocational School or University Exchange</t>
  </si>
  <si>
    <t>Elementary School Exchange</t>
  </si>
  <si>
    <t>Kanoya City Tour</t>
  </si>
  <si>
    <t>Folk Museum Visit</t>
  </si>
  <si>
    <t>Preparation of thank-you note for Home stay family.</t>
  </si>
  <si>
    <t>Closing Ceremony</t>
  </si>
  <si>
    <t>Departure in the Morning (Disband at Kagoshima Airport)</t>
  </si>
  <si>
    <t xml:space="preserve">※ Please note that there may be some changes due to external factors, instructors' availability, etc. </t>
  </si>
  <si>
    <r>
      <t>Overseas Student Japanese Language and Culture Training</t>
    </r>
    <r>
      <rPr>
        <sz val="12"/>
        <color theme="1"/>
        <rFont val="ＭＳ ゴシック"/>
        <family val="3"/>
        <charset val="128"/>
      </rPr>
      <t xml:space="preserve"> </t>
    </r>
    <r>
      <rPr>
        <b/>
        <sz val="12"/>
        <color theme="1"/>
        <rFont val="ＭＳ ゴシック"/>
        <family val="3"/>
        <charset val="128"/>
      </rPr>
      <t>Schedule</t>
    </r>
    <phoneticPr fontId="3"/>
  </si>
  <si>
    <t>Japanese for Homestay
Preparation for Practical Meeting</t>
    <phoneticPr fontId="3"/>
  </si>
  <si>
    <t>※ Japanese culture experiences will include two from the following: Kimono wearing, Japanese cuisine, Calligraphy, Flower arrangement, Tea ceremony.</t>
    <phoneticPr fontId="3"/>
  </si>
  <si>
    <t xml:space="preserve">KAPIC meals:    </t>
    <phoneticPr fontId="3"/>
  </si>
  <si>
    <t xml:space="preserve"> (Self)</t>
    <phoneticPr fontId="3"/>
  </si>
  <si>
    <t>Breakfast ×</t>
  </si>
  <si>
    <t>Lunch ×</t>
  </si>
  <si>
    <t xml:space="preserve"> 18:00</t>
    <phoneticPr fontId="3"/>
  </si>
  <si>
    <t>Dinner ○</t>
  </si>
  <si>
    <t xml:space="preserve"> 8:00</t>
    <phoneticPr fontId="3"/>
  </si>
  <si>
    <t>Breakfast ○</t>
  </si>
  <si>
    <t xml:space="preserve"> 12:00</t>
    <phoneticPr fontId="3"/>
  </si>
  <si>
    <t>Lunch ○</t>
  </si>
  <si>
    <t xml:space="preserve">Dinner ○ </t>
  </si>
  <si>
    <t xml:space="preserve"> 7:00</t>
    <phoneticPr fontId="3"/>
  </si>
  <si>
    <t>(Self)</t>
  </si>
  <si>
    <t>(Self)</t>
    <phoneticPr fontId="3"/>
  </si>
  <si>
    <t xml:space="preserve">Lunch × </t>
  </si>
  <si>
    <t xml:space="preserve">Dinner × </t>
  </si>
  <si>
    <t xml:space="preserve">Breakfast ○ </t>
  </si>
  <si>
    <t>Dinner ×</t>
  </si>
  <si>
    <t xml:space="preserve">Lunch ○ </t>
  </si>
  <si>
    <t xml:space="preserve"> 8:00</t>
    <phoneticPr fontId="3"/>
  </si>
  <si>
    <t>Breakfast</t>
    <phoneticPr fontId="3"/>
  </si>
  <si>
    <t xml:space="preserve"> Lunch</t>
    <phoneticPr fontId="3"/>
  </si>
  <si>
    <t xml:space="preserve"> Dinner</t>
    <phoneticPr fontId="3"/>
  </si>
  <si>
    <t>国立屛東科技大学　スケジュール（案）</t>
    <rPh sb="0" eb="2">
      <t>コクリツ</t>
    </rPh>
    <rPh sb="2" eb="3">
      <t>ビョウ</t>
    </rPh>
    <rPh sb="3" eb="4">
      <t>ヒガシ</t>
    </rPh>
    <rPh sb="4" eb="6">
      <t>カギ</t>
    </rPh>
    <rPh sb="6" eb="7">
      <t>ダイ</t>
    </rPh>
    <rPh sb="7" eb="8">
      <t>ガク</t>
    </rPh>
    <rPh sb="16" eb="17">
      <t>アン</t>
    </rPh>
    <phoneticPr fontId="5"/>
  </si>
  <si>
    <t>Homestay &amp; Social Gathering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</si>
</sst>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aaa"/>
    <numFmt numFmtId="178" formatCode="[=1]&quot;朝○&quot;;[=2]&quot;朝✕&quot;"/>
    <numFmt numFmtId="179" formatCode="[=1]&quot;昼○&quot;;[=2]&quot;昼✕&quot;\ "/>
    <numFmt numFmtId="180" formatCode="[=1]&quot;夕○&quot;;[=2]&quot;夕✕&quot;\ "/>
    <numFmt numFmtId="181" formatCode="[=1]&quot;朝○&quot;;[=2]&quot;朝✕&quot;;&quot;朝&quot;"/>
  </numFmts>
  <fonts count="17"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28"/>
      <scheme val="minor"/>
    </font>
    <font>
      <sz val="10"/>
      <name val="HG丸ｺﾞｼｯｸM-PRO"/>
      <family val="3"/>
      <charset val="128"/>
    </font>
    <font>
      <sz val="6"/>
      <name val="新細明體"/>
      <family val="3"/>
      <charset val="128"/>
      <scheme val="minor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HG丸ｺﾞｼｯｸM-PRO"/>
      <family val="3"/>
      <charset val="128"/>
    </font>
    <font>
      <sz val="10"/>
      <color rgb="FFFFFFFF"/>
      <name val="ＭＳ ゴシック"/>
      <family val="3"/>
      <charset val="128"/>
    </font>
    <font>
      <sz val="8"/>
      <name val="HG丸ｺﾞｼｯｸM-PRO"/>
      <family val="3"/>
      <charset val="128"/>
    </font>
    <font>
      <sz val="10.5"/>
      <color theme="1"/>
      <name val="游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8" fontId="1" fillId="3" borderId="8" xfId="1" applyNumberFormat="1" applyFill="1" applyBorder="1" applyAlignment="1">
      <alignment horizontal="left" vertical="center"/>
    </xf>
    <xf numFmtId="0" fontId="1" fillId="3" borderId="9" xfId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179" fontId="1" fillId="3" borderId="8" xfId="1" applyNumberFormat="1" applyFill="1" applyBorder="1" applyAlignment="1">
      <alignment horizontal="left" vertical="center"/>
    </xf>
    <xf numFmtId="180" fontId="1" fillId="3" borderId="14" xfId="1" applyNumberFormat="1" applyFill="1" applyBorder="1" applyAlignment="1">
      <alignment horizontal="left" vertical="center"/>
    </xf>
    <xf numFmtId="20" fontId="1" fillId="3" borderId="12" xfId="1" applyNumberFormat="1" applyFill="1" applyBorder="1" applyAlignment="1">
      <alignment horizontal="left" vertical="center"/>
    </xf>
    <xf numFmtId="20" fontId="1" fillId="3" borderId="9" xfId="1" applyNumberFormat="1" applyFill="1" applyBorder="1" applyAlignment="1">
      <alignment horizontal="left" vertical="center"/>
    </xf>
    <xf numFmtId="181" fontId="1" fillId="3" borderId="8" xfId="1" applyNumberFormat="1" applyFill="1" applyBorder="1" applyAlignment="1">
      <alignment horizontal="left" vertical="center"/>
    </xf>
    <xf numFmtId="0" fontId="1" fillId="3" borderId="12" xfId="1" applyFill="1" applyBorder="1" applyAlignment="1">
      <alignment horizontal="left" vertical="center"/>
    </xf>
    <xf numFmtId="181" fontId="1" fillId="3" borderId="18" xfId="1" applyNumberFormat="1" applyFill="1" applyBorder="1" applyAlignment="1">
      <alignment horizontal="left" vertical="center"/>
    </xf>
    <xf numFmtId="20" fontId="1" fillId="3" borderId="6" xfId="1" applyNumberFormat="1" applyFill="1" applyBorder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176" fontId="15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12" xfId="0" applyFont="1" applyBorder="1" applyAlignment="1">
      <alignment horizontal="left" vertical="center" wrapText="1"/>
    </xf>
    <xf numFmtId="20" fontId="12" fillId="0" borderId="9" xfId="0" applyNumberFormat="1" applyFont="1" applyBorder="1" applyAlignment="1">
      <alignment horizontal="left" vertical="center" wrapText="1"/>
    </xf>
    <xf numFmtId="20" fontId="12" fillId="0" borderId="12" xfId="0" applyNumberFormat="1" applyFont="1" applyBorder="1" applyAlignment="1">
      <alignment horizontal="left" vertical="center" wrapText="1"/>
    </xf>
    <xf numFmtId="20" fontId="12" fillId="0" borderId="6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2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77" fontId="9" fillId="0" borderId="15" xfId="0" applyNumberFormat="1" applyFont="1" applyBorder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176" fontId="15" fillId="0" borderId="21" xfId="0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76" fontId="15" fillId="0" borderId="18" xfId="0" applyNumberFormat="1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176" fontId="15" fillId="0" borderId="14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176" fontId="15" fillId="0" borderId="20" xfId="0" applyNumberFormat="1" applyFont="1" applyBorder="1" applyAlignment="1">
      <alignment horizontal="center" vertical="center" wrapText="1"/>
    </xf>
    <xf numFmtId="176" fontId="15" fillId="0" borderId="2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</cellXfs>
  <cellStyles count="2">
    <cellStyle name="20% - 輔色1" xfId="1" builtinId="30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36</xdr:row>
      <xdr:rowOff>133350</xdr:rowOff>
    </xdr:from>
    <xdr:to>
      <xdr:col>5</xdr:col>
      <xdr:colOff>504826</xdr:colOff>
      <xdr:row>41</xdr:row>
      <xdr:rowOff>66675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92A3F7D-AAF3-490E-A61D-092821EE465F}"/>
            </a:ext>
          </a:extLst>
        </xdr:cNvPr>
        <xdr:cNvSpPr/>
      </xdr:nvSpPr>
      <xdr:spPr>
        <a:xfrm>
          <a:off x="5867400" y="8667750"/>
          <a:ext cx="904876" cy="885825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opLeftCell="A11" workbookViewId="0">
      <selection activeCell="D7" sqref="D7:D9"/>
    </sheetView>
  </sheetViews>
  <sheetFormatPr defaultRowHeight="15" customHeight="1"/>
  <cols>
    <col min="1" max="1" width="8.42578125" style="3" customWidth="1"/>
    <col min="2" max="2" width="5.5703125" style="3" customWidth="1"/>
    <col min="3" max="3" width="31.7109375" style="3" customWidth="1"/>
    <col min="4" max="4" width="30.5703125" style="3" customWidth="1"/>
    <col min="5" max="5" width="5.85546875" style="3" bestFit="1" customWidth="1"/>
    <col min="6" max="6" width="7.28515625" style="2" bestFit="1" customWidth="1"/>
    <col min="7" max="8" width="9" style="3"/>
    <col min="9" max="9" width="3.28515625" style="3" bestFit="1" customWidth="1"/>
    <col min="10" max="11" width="20" style="3" bestFit="1" customWidth="1"/>
    <col min="12" max="256" width="9" style="3"/>
    <col min="257" max="257" width="8.42578125" style="3" customWidth="1"/>
    <col min="258" max="258" width="5.5703125" style="3" customWidth="1"/>
    <col min="259" max="259" width="31.7109375" style="3" customWidth="1"/>
    <col min="260" max="260" width="30.5703125" style="3" customWidth="1"/>
    <col min="261" max="261" width="5.85546875" style="3" bestFit="1" customWidth="1"/>
    <col min="262" max="262" width="7.28515625" style="3" bestFit="1" customWidth="1"/>
    <col min="263" max="264" width="9" style="3"/>
    <col min="265" max="265" width="3.28515625" style="3" bestFit="1" customWidth="1"/>
    <col min="266" max="267" width="20" style="3" bestFit="1" customWidth="1"/>
    <col min="268" max="512" width="9" style="3"/>
    <col min="513" max="513" width="8.42578125" style="3" customWidth="1"/>
    <col min="514" max="514" width="5.5703125" style="3" customWidth="1"/>
    <col min="515" max="515" width="31.7109375" style="3" customWidth="1"/>
    <col min="516" max="516" width="30.5703125" style="3" customWidth="1"/>
    <col min="517" max="517" width="5.85546875" style="3" bestFit="1" customWidth="1"/>
    <col min="518" max="518" width="7.28515625" style="3" bestFit="1" customWidth="1"/>
    <col min="519" max="520" width="9" style="3"/>
    <col min="521" max="521" width="3.28515625" style="3" bestFit="1" customWidth="1"/>
    <col min="522" max="523" width="20" style="3" bestFit="1" customWidth="1"/>
    <col min="524" max="768" width="9" style="3"/>
    <col min="769" max="769" width="8.42578125" style="3" customWidth="1"/>
    <col min="770" max="770" width="5.5703125" style="3" customWidth="1"/>
    <col min="771" max="771" width="31.7109375" style="3" customWidth="1"/>
    <col min="772" max="772" width="30.5703125" style="3" customWidth="1"/>
    <col min="773" max="773" width="5.85546875" style="3" bestFit="1" customWidth="1"/>
    <col min="774" max="774" width="7.28515625" style="3" bestFit="1" customWidth="1"/>
    <col min="775" max="776" width="9" style="3"/>
    <col min="777" max="777" width="3.28515625" style="3" bestFit="1" customWidth="1"/>
    <col min="778" max="779" width="20" style="3" bestFit="1" customWidth="1"/>
    <col min="780" max="1024" width="9" style="3"/>
    <col min="1025" max="1025" width="8.42578125" style="3" customWidth="1"/>
    <col min="1026" max="1026" width="5.5703125" style="3" customWidth="1"/>
    <col min="1027" max="1027" width="31.7109375" style="3" customWidth="1"/>
    <col min="1028" max="1028" width="30.5703125" style="3" customWidth="1"/>
    <col min="1029" max="1029" width="5.85546875" style="3" bestFit="1" customWidth="1"/>
    <col min="1030" max="1030" width="7.28515625" style="3" bestFit="1" customWidth="1"/>
    <col min="1031" max="1032" width="9" style="3"/>
    <col min="1033" max="1033" width="3.28515625" style="3" bestFit="1" customWidth="1"/>
    <col min="1034" max="1035" width="20" style="3" bestFit="1" customWidth="1"/>
    <col min="1036" max="1280" width="9" style="3"/>
    <col min="1281" max="1281" width="8.42578125" style="3" customWidth="1"/>
    <col min="1282" max="1282" width="5.5703125" style="3" customWidth="1"/>
    <col min="1283" max="1283" width="31.7109375" style="3" customWidth="1"/>
    <col min="1284" max="1284" width="30.5703125" style="3" customWidth="1"/>
    <col min="1285" max="1285" width="5.85546875" style="3" bestFit="1" customWidth="1"/>
    <col min="1286" max="1286" width="7.28515625" style="3" bestFit="1" customWidth="1"/>
    <col min="1287" max="1288" width="9" style="3"/>
    <col min="1289" max="1289" width="3.28515625" style="3" bestFit="1" customWidth="1"/>
    <col min="1290" max="1291" width="20" style="3" bestFit="1" customWidth="1"/>
    <col min="1292" max="1536" width="9" style="3"/>
    <col min="1537" max="1537" width="8.42578125" style="3" customWidth="1"/>
    <col min="1538" max="1538" width="5.5703125" style="3" customWidth="1"/>
    <col min="1539" max="1539" width="31.7109375" style="3" customWidth="1"/>
    <col min="1540" max="1540" width="30.5703125" style="3" customWidth="1"/>
    <col min="1541" max="1541" width="5.85546875" style="3" bestFit="1" customWidth="1"/>
    <col min="1542" max="1542" width="7.28515625" style="3" bestFit="1" customWidth="1"/>
    <col min="1543" max="1544" width="9" style="3"/>
    <col min="1545" max="1545" width="3.28515625" style="3" bestFit="1" customWidth="1"/>
    <col min="1546" max="1547" width="20" style="3" bestFit="1" customWidth="1"/>
    <col min="1548" max="1792" width="9" style="3"/>
    <col min="1793" max="1793" width="8.42578125" style="3" customWidth="1"/>
    <col min="1794" max="1794" width="5.5703125" style="3" customWidth="1"/>
    <col min="1795" max="1795" width="31.7109375" style="3" customWidth="1"/>
    <col min="1796" max="1796" width="30.5703125" style="3" customWidth="1"/>
    <col min="1797" max="1797" width="5.85546875" style="3" bestFit="1" customWidth="1"/>
    <col min="1798" max="1798" width="7.28515625" style="3" bestFit="1" customWidth="1"/>
    <col min="1799" max="1800" width="9" style="3"/>
    <col min="1801" max="1801" width="3.28515625" style="3" bestFit="1" customWidth="1"/>
    <col min="1802" max="1803" width="20" style="3" bestFit="1" customWidth="1"/>
    <col min="1804" max="2048" width="9" style="3"/>
    <col min="2049" max="2049" width="8.42578125" style="3" customWidth="1"/>
    <col min="2050" max="2050" width="5.5703125" style="3" customWidth="1"/>
    <col min="2051" max="2051" width="31.7109375" style="3" customWidth="1"/>
    <col min="2052" max="2052" width="30.5703125" style="3" customWidth="1"/>
    <col min="2053" max="2053" width="5.85546875" style="3" bestFit="1" customWidth="1"/>
    <col min="2054" max="2054" width="7.28515625" style="3" bestFit="1" customWidth="1"/>
    <col min="2055" max="2056" width="9" style="3"/>
    <col min="2057" max="2057" width="3.28515625" style="3" bestFit="1" customWidth="1"/>
    <col min="2058" max="2059" width="20" style="3" bestFit="1" customWidth="1"/>
    <col min="2060" max="2304" width="9" style="3"/>
    <col min="2305" max="2305" width="8.42578125" style="3" customWidth="1"/>
    <col min="2306" max="2306" width="5.5703125" style="3" customWidth="1"/>
    <col min="2307" max="2307" width="31.7109375" style="3" customWidth="1"/>
    <col min="2308" max="2308" width="30.5703125" style="3" customWidth="1"/>
    <col min="2309" max="2309" width="5.85546875" style="3" bestFit="1" customWidth="1"/>
    <col min="2310" max="2310" width="7.28515625" style="3" bestFit="1" customWidth="1"/>
    <col min="2311" max="2312" width="9" style="3"/>
    <col min="2313" max="2313" width="3.28515625" style="3" bestFit="1" customWidth="1"/>
    <col min="2314" max="2315" width="20" style="3" bestFit="1" customWidth="1"/>
    <col min="2316" max="2560" width="9" style="3"/>
    <col min="2561" max="2561" width="8.42578125" style="3" customWidth="1"/>
    <col min="2562" max="2562" width="5.5703125" style="3" customWidth="1"/>
    <col min="2563" max="2563" width="31.7109375" style="3" customWidth="1"/>
    <col min="2564" max="2564" width="30.5703125" style="3" customWidth="1"/>
    <col min="2565" max="2565" width="5.85546875" style="3" bestFit="1" customWidth="1"/>
    <col min="2566" max="2566" width="7.28515625" style="3" bestFit="1" customWidth="1"/>
    <col min="2567" max="2568" width="9" style="3"/>
    <col min="2569" max="2569" width="3.28515625" style="3" bestFit="1" customWidth="1"/>
    <col min="2570" max="2571" width="20" style="3" bestFit="1" customWidth="1"/>
    <col min="2572" max="2816" width="9" style="3"/>
    <col min="2817" max="2817" width="8.42578125" style="3" customWidth="1"/>
    <col min="2818" max="2818" width="5.5703125" style="3" customWidth="1"/>
    <col min="2819" max="2819" width="31.7109375" style="3" customWidth="1"/>
    <col min="2820" max="2820" width="30.5703125" style="3" customWidth="1"/>
    <col min="2821" max="2821" width="5.85546875" style="3" bestFit="1" customWidth="1"/>
    <col min="2822" max="2822" width="7.28515625" style="3" bestFit="1" customWidth="1"/>
    <col min="2823" max="2824" width="9" style="3"/>
    <col min="2825" max="2825" width="3.28515625" style="3" bestFit="1" customWidth="1"/>
    <col min="2826" max="2827" width="20" style="3" bestFit="1" customWidth="1"/>
    <col min="2828" max="3072" width="9" style="3"/>
    <col min="3073" max="3073" width="8.42578125" style="3" customWidth="1"/>
    <col min="3074" max="3074" width="5.5703125" style="3" customWidth="1"/>
    <col min="3075" max="3075" width="31.7109375" style="3" customWidth="1"/>
    <col min="3076" max="3076" width="30.5703125" style="3" customWidth="1"/>
    <col min="3077" max="3077" width="5.85546875" style="3" bestFit="1" customWidth="1"/>
    <col min="3078" max="3078" width="7.28515625" style="3" bestFit="1" customWidth="1"/>
    <col min="3079" max="3080" width="9" style="3"/>
    <col min="3081" max="3081" width="3.28515625" style="3" bestFit="1" customWidth="1"/>
    <col min="3082" max="3083" width="20" style="3" bestFit="1" customWidth="1"/>
    <col min="3084" max="3328" width="9" style="3"/>
    <col min="3329" max="3329" width="8.42578125" style="3" customWidth="1"/>
    <col min="3330" max="3330" width="5.5703125" style="3" customWidth="1"/>
    <col min="3331" max="3331" width="31.7109375" style="3" customWidth="1"/>
    <col min="3332" max="3332" width="30.5703125" style="3" customWidth="1"/>
    <col min="3333" max="3333" width="5.85546875" style="3" bestFit="1" customWidth="1"/>
    <col min="3334" max="3334" width="7.28515625" style="3" bestFit="1" customWidth="1"/>
    <col min="3335" max="3336" width="9" style="3"/>
    <col min="3337" max="3337" width="3.28515625" style="3" bestFit="1" customWidth="1"/>
    <col min="3338" max="3339" width="20" style="3" bestFit="1" customWidth="1"/>
    <col min="3340" max="3584" width="9" style="3"/>
    <col min="3585" max="3585" width="8.42578125" style="3" customWidth="1"/>
    <col min="3586" max="3586" width="5.5703125" style="3" customWidth="1"/>
    <col min="3587" max="3587" width="31.7109375" style="3" customWidth="1"/>
    <col min="3588" max="3588" width="30.5703125" style="3" customWidth="1"/>
    <col min="3589" max="3589" width="5.85546875" style="3" bestFit="1" customWidth="1"/>
    <col min="3590" max="3590" width="7.28515625" style="3" bestFit="1" customWidth="1"/>
    <col min="3591" max="3592" width="9" style="3"/>
    <col min="3593" max="3593" width="3.28515625" style="3" bestFit="1" customWidth="1"/>
    <col min="3594" max="3595" width="20" style="3" bestFit="1" customWidth="1"/>
    <col min="3596" max="3840" width="9" style="3"/>
    <col min="3841" max="3841" width="8.42578125" style="3" customWidth="1"/>
    <col min="3842" max="3842" width="5.5703125" style="3" customWidth="1"/>
    <col min="3843" max="3843" width="31.7109375" style="3" customWidth="1"/>
    <col min="3844" max="3844" width="30.5703125" style="3" customWidth="1"/>
    <col min="3845" max="3845" width="5.85546875" style="3" bestFit="1" customWidth="1"/>
    <col min="3846" max="3846" width="7.28515625" style="3" bestFit="1" customWidth="1"/>
    <col min="3847" max="3848" width="9" style="3"/>
    <col min="3849" max="3849" width="3.28515625" style="3" bestFit="1" customWidth="1"/>
    <col min="3850" max="3851" width="20" style="3" bestFit="1" customWidth="1"/>
    <col min="3852" max="4096" width="9" style="3"/>
    <col min="4097" max="4097" width="8.42578125" style="3" customWidth="1"/>
    <col min="4098" max="4098" width="5.5703125" style="3" customWidth="1"/>
    <col min="4099" max="4099" width="31.7109375" style="3" customWidth="1"/>
    <col min="4100" max="4100" width="30.5703125" style="3" customWidth="1"/>
    <col min="4101" max="4101" width="5.85546875" style="3" bestFit="1" customWidth="1"/>
    <col min="4102" max="4102" width="7.28515625" style="3" bestFit="1" customWidth="1"/>
    <col min="4103" max="4104" width="9" style="3"/>
    <col min="4105" max="4105" width="3.28515625" style="3" bestFit="1" customWidth="1"/>
    <col min="4106" max="4107" width="20" style="3" bestFit="1" customWidth="1"/>
    <col min="4108" max="4352" width="9" style="3"/>
    <col min="4353" max="4353" width="8.42578125" style="3" customWidth="1"/>
    <col min="4354" max="4354" width="5.5703125" style="3" customWidth="1"/>
    <col min="4355" max="4355" width="31.7109375" style="3" customWidth="1"/>
    <col min="4356" max="4356" width="30.5703125" style="3" customWidth="1"/>
    <col min="4357" max="4357" width="5.85546875" style="3" bestFit="1" customWidth="1"/>
    <col min="4358" max="4358" width="7.28515625" style="3" bestFit="1" customWidth="1"/>
    <col min="4359" max="4360" width="9" style="3"/>
    <col min="4361" max="4361" width="3.28515625" style="3" bestFit="1" customWidth="1"/>
    <col min="4362" max="4363" width="20" style="3" bestFit="1" customWidth="1"/>
    <col min="4364" max="4608" width="9" style="3"/>
    <col min="4609" max="4609" width="8.42578125" style="3" customWidth="1"/>
    <col min="4610" max="4610" width="5.5703125" style="3" customWidth="1"/>
    <col min="4611" max="4611" width="31.7109375" style="3" customWidth="1"/>
    <col min="4612" max="4612" width="30.5703125" style="3" customWidth="1"/>
    <col min="4613" max="4613" width="5.85546875" style="3" bestFit="1" customWidth="1"/>
    <col min="4614" max="4614" width="7.28515625" style="3" bestFit="1" customWidth="1"/>
    <col min="4615" max="4616" width="9" style="3"/>
    <col min="4617" max="4617" width="3.28515625" style="3" bestFit="1" customWidth="1"/>
    <col min="4618" max="4619" width="20" style="3" bestFit="1" customWidth="1"/>
    <col min="4620" max="4864" width="9" style="3"/>
    <col min="4865" max="4865" width="8.42578125" style="3" customWidth="1"/>
    <col min="4866" max="4866" width="5.5703125" style="3" customWidth="1"/>
    <col min="4867" max="4867" width="31.7109375" style="3" customWidth="1"/>
    <col min="4868" max="4868" width="30.5703125" style="3" customWidth="1"/>
    <col min="4869" max="4869" width="5.85546875" style="3" bestFit="1" customWidth="1"/>
    <col min="4870" max="4870" width="7.28515625" style="3" bestFit="1" customWidth="1"/>
    <col min="4871" max="4872" width="9" style="3"/>
    <col min="4873" max="4873" width="3.28515625" style="3" bestFit="1" customWidth="1"/>
    <col min="4874" max="4875" width="20" style="3" bestFit="1" customWidth="1"/>
    <col min="4876" max="5120" width="9" style="3"/>
    <col min="5121" max="5121" width="8.42578125" style="3" customWidth="1"/>
    <col min="5122" max="5122" width="5.5703125" style="3" customWidth="1"/>
    <col min="5123" max="5123" width="31.7109375" style="3" customWidth="1"/>
    <col min="5124" max="5124" width="30.5703125" style="3" customWidth="1"/>
    <col min="5125" max="5125" width="5.85546875" style="3" bestFit="1" customWidth="1"/>
    <col min="5126" max="5126" width="7.28515625" style="3" bestFit="1" customWidth="1"/>
    <col min="5127" max="5128" width="9" style="3"/>
    <col min="5129" max="5129" width="3.28515625" style="3" bestFit="1" customWidth="1"/>
    <col min="5130" max="5131" width="20" style="3" bestFit="1" customWidth="1"/>
    <col min="5132" max="5376" width="9" style="3"/>
    <col min="5377" max="5377" width="8.42578125" style="3" customWidth="1"/>
    <col min="5378" max="5378" width="5.5703125" style="3" customWidth="1"/>
    <col min="5379" max="5379" width="31.7109375" style="3" customWidth="1"/>
    <col min="5380" max="5380" width="30.5703125" style="3" customWidth="1"/>
    <col min="5381" max="5381" width="5.85546875" style="3" bestFit="1" customWidth="1"/>
    <col min="5382" max="5382" width="7.28515625" style="3" bestFit="1" customWidth="1"/>
    <col min="5383" max="5384" width="9" style="3"/>
    <col min="5385" max="5385" width="3.28515625" style="3" bestFit="1" customWidth="1"/>
    <col min="5386" max="5387" width="20" style="3" bestFit="1" customWidth="1"/>
    <col min="5388" max="5632" width="9" style="3"/>
    <col min="5633" max="5633" width="8.42578125" style="3" customWidth="1"/>
    <col min="5634" max="5634" width="5.5703125" style="3" customWidth="1"/>
    <col min="5635" max="5635" width="31.7109375" style="3" customWidth="1"/>
    <col min="5636" max="5636" width="30.5703125" style="3" customWidth="1"/>
    <col min="5637" max="5637" width="5.85546875" style="3" bestFit="1" customWidth="1"/>
    <col min="5638" max="5638" width="7.28515625" style="3" bestFit="1" customWidth="1"/>
    <col min="5639" max="5640" width="9" style="3"/>
    <col min="5641" max="5641" width="3.28515625" style="3" bestFit="1" customWidth="1"/>
    <col min="5642" max="5643" width="20" style="3" bestFit="1" customWidth="1"/>
    <col min="5644" max="5888" width="9" style="3"/>
    <col min="5889" max="5889" width="8.42578125" style="3" customWidth="1"/>
    <col min="5890" max="5890" width="5.5703125" style="3" customWidth="1"/>
    <col min="5891" max="5891" width="31.7109375" style="3" customWidth="1"/>
    <col min="5892" max="5892" width="30.5703125" style="3" customWidth="1"/>
    <col min="5893" max="5893" width="5.85546875" style="3" bestFit="1" customWidth="1"/>
    <col min="5894" max="5894" width="7.28515625" style="3" bestFit="1" customWidth="1"/>
    <col min="5895" max="5896" width="9" style="3"/>
    <col min="5897" max="5897" width="3.28515625" style="3" bestFit="1" customWidth="1"/>
    <col min="5898" max="5899" width="20" style="3" bestFit="1" customWidth="1"/>
    <col min="5900" max="6144" width="9" style="3"/>
    <col min="6145" max="6145" width="8.42578125" style="3" customWidth="1"/>
    <col min="6146" max="6146" width="5.5703125" style="3" customWidth="1"/>
    <col min="6147" max="6147" width="31.7109375" style="3" customWidth="1"/>
    <col min="6148" max="6148" width="30.5703125" style="3" customWidth="1"/>
    <col min="6149" max="6149" width="5.85546875" style="3" bestFit="1" customWidth="1"/>
    <col min="6150" max="6150" width="7.28515625" style="3" bestFit="1" customWidth="1"/>
    <col min="6151" max="6152" width="9" style="3"/>
    <col min="6153" max="6153" width="3.28515625" style="3" bestFit="1" customWidth="1"/>
    <col min="6154" max="6155" width="20" style="3" bestFit="1" customWidth="1"/>
    <col min="6156" max="6400" width="9" style="3"/>
    <col min="6401" max="6401" width="8.42578125" style="3" customWidth="1"/>
    <col min="6402" max="6402" width="5.5703125" style="3" customWidth="1"/>
    <col min="6403" max="6403" width="31.7109375" style="3" customWidth="1"/>
    <col min="6404" max="6404" width="30.5703125" style="3" customWidth="1"/>
    <col min="6405" max="6405" width="5.85546875" style="3" bestFit="1" customWidth="1"/>
    <col min="6406" max="6406" width="7.28515625" style="3" bestFit="1" customWidth="1"/>
    <col min="6407" max="6408" width="9" style="3"/>
    <col min="6409" max="6409" width="3.28515625" style="3" bestFit="1" customWidth="1"/>
    <col min="6410" max="6411" width="20" style="3" bestFit="1" customWidth="1"/>
    <col min="6412" max="6656" width="9" style="3"/>
    <col min="6657" max="6657" width="8.42578125" style="3" customWidth="1"/>
    <col min="6658" max="6658" width="5.5703125" style="3" customWidth="1"/>
    <col min="6659" max="6659" width="31.7109375" style="3" customWidth="1"/>
    <col min="6660" max="6660" width="30.5703125" style="3" customWidth="1"/>
    <col min="6661" max="6661" width="5.85546875" style="3" bestFit="1" customWidth="1"/>
    <col min="6662" max="6662" width="7.28515625" style="3" bestFit="1" customWidth="1"/>
    <col min="6663" max="6664" width="9" style="3"/>
    <col min="6665" max="6665" width="3.28515625" style="3" bestFit="1" customWidth="1"/>
    <col min="6666" max="6667" width="20" style="3" bestFit="1" customWidth="1"/>
    <col min="6668" max="6912" width="9" style="3"/>
    <col min="6913" max="6913" width="8.42578125" style="3" customWidth="1"/>
    <col min="6914" max="6914" width="5.5703125" style="3" customWidth="1"/>
    <col min="6915" max="6915" width="31.7109375" style="3" customWidth="1"/>
    <col min="6916" max="6916" width="30.5703125" style="3" customWidth="1"/>
    <col min="6917" max="6917" width="5.85546875" style="3" bestFit="1" customWidth="1"/>
    <col min="6918" max="6918" width="7.28515625" style="3" bestFit="1" customWidth="1"/>
    <col min="6919" max="6920" width="9" style="3"/>
    <col min="6921" max="6921" width="3.28515625" style="3" bestFit="1" customWidth="1"/>
    <col min="6922" max="6923" width="20" style="3" bestFit="1" customWidth="1"/>
    <col min="6924" max="7168" width="9" style="3"/>
    <col min="7169" max="7169" width="8.42578125" style="3" customWidth="1"/>
    <col min="7170" max="7170" width="5.5703125" style="3" customWidth="1"/>
    <col min="7171" max="7171" width="31.7109375" style="3" customWidth="1"/>
    <col min="7172" max="7172" width="30.5703125" style="3" customWidth="1"/>
    <col min="7173" max="7173" width="5.85546875" style="3" bestFit="1" customWidth="1"/>
    <col min="7174" max="7174" width="7.28515625" style="3" bestFit="1" customWidth="1"/>
    <col min="7175" max="7176" width="9" style="3"/>
    <col min="7177" max="7177" width="3.28515625" style="3" bestFit="1" customWidth="1"/>
    <col min="7178" max="7179" width="20" style="3" bestFit="1" customWidth="1"/>
    <col min="7180" max="7424" width="9" style="3"/>
    <col min="7425" max="7425" width="8.42578125" style="3" customWidth="1"/>
    <col min="7426" max="7426" width="5.5703125" style="3" customWidth="1"/>
    <col min="7427" max="7427" width="31.7109375" style="3" customWidth="1"/>
    <col min="7428" max="7428" width="30.5703125" style="3" customWidth="1"/>
    <col min="7429" max="7429" width="5.85546875" style="3" bestFit="1" customWidth="1"/>
    <col min="7430" max="7430" width="7.28515625" style="3" bestFit="1" customWidth="1"/>
    <col min="7431" max="7432" width="9" style="3"/>
    <col min="7433" max="7433" width="3.28515625" style="3" bestFit="1" customWidth="1"/>
    <col min="7434" max="7435" width="20" style="3" bestFit="1" customWidth="1"/>
    <col min="7436" max="7680" width="9" style="3"/>
    <col min="7681" max="7681" width="8.42578125" style="3" customWidth="1"/>
    <col min="7682" max="7682" width="5.5703125" style="3" customWidth="1"/>
    <col min="7683" max="7683" width="31.7109375" style="3" customWidth="1"/>
    <col min="7684" max="7684" width="30.5703125" style="3" customWidth="1"/>
    <col min="7685" max="7685" width="5.85546875" style="3" bestFit="1" customWidth="1"/>
    <col min="7686" max="7686" width="7.28515625" style="3" bestFit="1" customWidth="1"/>
    <col min="7687" max="7688" width="9" style="3"/>
    <col min="7689" max="7689" width="3.28515625" style="3" bestFit="1" customWidth="1"/>
    <col min="7690" max="7691" width="20" style="3" bestFit="1" customWidth="1"/>
    <col min="7692" max="7936" width="9" style="3"/>
    <col min="7937" max="7937" width="8.42578125" style="3" customWidth="1"/>
    <col min="7938" max="7938" width="5.5703125" style="3" customWidth="1"/>
    <col min="7939" max="7939" width="31.7109375" style="3" customWidth="1"/>
    <col min="7940" max="7940" width="30.5703125" style="3" customWidth="1"/>
    <col min="7941" max="7941" width="5.85546875" style="3" bestFit="1" customWidth="1"/>
    <col min="7942" max="7942" width="7.28515625" style="3" bestFit="1" customWidth="1"/>
    <col min="7943" max="7944" width="9" style="3"/>
    <col min="7945" max="7945" width="3.28515625" style="3" bestFit="1" customWidth="1"/>
    <col min="7946" max="7947" width="20" style="3" bestFit="1" customWidth="1"/>
    <col min="7948" max="8192" width="9" style="3"/>
    <col min="8193" max="8193" width="8.42578125" style="3" customWidth="1"/>
    <col min="8194" max="8194" width="5.5703125" style="3" customWidth="1"/>
    <col min="8195" max="8195" width="31.7109375" style="3" customWidth="1"/>
    <col min="8196" max="8196" width="30.5703125" style="3" customWidth="1"/>
    <col min="8197" max="8197" width="5.85546875" style="3" bestFit="1" customWidth="1"/>
    <col min="8198" max="8198" width="7.28515625" style="3" bestFit="1" customWidth="1"/>
    <col min="8199" max="8200" width="9" style="3"/>
    <col min="8201" max="8201" width="3.28515625" style="3" bestFit="1" customWidth="1"/>
    <col min="8202" max="8203" width="20" style="3" bestFit="1" customWidth="1"/>
    <col min="8204" max="8448" width="9" style="3"/>
    <col min="8449" max="8449" width="8.42578125" style="3" customWidth="1"/>
    <col min="8450" max="8450" width="5.5703125" style="3" customWidth="1"/>
    <col min="8451" max="8451" width="31.7109375" style="3" customWidth="1"/>
    <col min="8452" max="8452" width="30.5703125" style="3" customWidth="1"/>
    <col min="8453" max="8453" width="5.85546875" style="3" bestFit="1" customWidth="1"/>
    <col min="8454" max="8454" width="7.28515625" style="3" bestFit="1" customWidth="1"/>
    <col min="8455" max="8456" width="9" style="3"/>
    <col min="8457" max="8457" width="3.28515625" style="3" bestFit="1" customWidth="1"/>
    <col min="8458" max="8459" width="20" style="3" bestFit="1" customWidth="1"/>
    <col min="8460" max="8704" width="9" style="3"/>
    <col min="8705" max="8705" width="8.42578125" style="3" customWidth="1"/>
    <col min="8706" max="8706" width="5.5703125" style="3" customWidth="1"/>
    <col min="8707" max="8707" width="31.7109375" style="3" customWidth="1"/>
    <col min="8708" max="8708" width="30.5703125" style="3" customWidth="1"/>
    <col min="8709" max="8709" width="5.85546875" style="3" bestFit="1" customWidth="1"/>
    <col min="8710" max="8710" width="7.28515625" style="3" bestFit="1" customWidth="1"/>
    <col min="8711" max="8712" width="9" style="3"/>
    <col min="8713" max="8713" width="3.28515625" style="3" bestFit="1" customWidth="1"/>
    <col min="8714" max="8715" width="20" style="3" bestFit="1" customWidth="1"/>
    <col min="8716" max="8960" width="9" style="3"/>
    <col min="8961" max="8961" width="8.42578125" style="3" customWidth="1"/>
    <col min="8962" max="8962" width="5.5703125" style="3" customWidth="1"/>
    <col min="8963" max="8963" width="31.7109375" style="3" customWidth="1"/>
    <col min="8964" max="8964" width="30.5703125" style="3" customWidth="1"/>
    <col min="8965" max="8965" width="5.85546875" style="3" bestFit="1" customWidth="1"/>
    <col min="8966" max="8966" width="7.28515625" style="3" bestFit="1" customWidth="1"/>
    <col min="8967" max="8968" width="9" style="3"/>
    <col min="8969" max="8969" width="3.28515625" style="3" bestFit="1" customWidth="1"/>
    <col min="8970" max="8971" width="20" style="3" bestFit="1" customWidth="1"/>
    <col min="8972" max="9216" width="9" style="3"/>
    <col min="9217" max="9217" width="8.42578125" style="3" customWidth="1"/>
    <col min="9218" max="9218" width="5.5703125" style="3" customWidth="1"/>
    <col min="9219" max="9219" width="31.7109375" style="3" customWidth="1"/>
    <col min="9220" max="9220" width="30.5703125" style="3" customWidth="1"/>
    <col min="9221" max="9221" width="5.85546875" style="3" bestFit="1" customWidth="1"/>
    <col min="9222" max="9222" width="7.28515625" style="3" bestFit="1" customWidth="1"/>
    <col min="9223" max="9224" width="9" style="3"/>
    <col min="9225" max="9225" width="3.28515625" style="3" bestFit="1" customWidth="1"/>
    <col min="9226" max="9227" width="20" style="3" bestFit="1" customWidth="1"/>
    <col min="9228" max="9472" width="9" style="3"/>
    <col min="9473" max="9473" width="8.42578125" style="3" customWidth="1"/>
    <col min="9474" max="9474" width="5.5703125" style="3" customWidth="1"/>
    <col min="9475" max="9475" width="31.7109375" style="3" customWidth="1"/>
    <col min="9476" max="9476" width="30.5703125" style="3" customWidth="1"/>
    <col min="9477" max="9477" width="5.85546875" style="3" bestFit="1" customWidth="1"/>
    <col min="9478" max="9478" width="7.28515625" style="3" bestFit="1" customWidth="1"/>
    <col min="9479" max="9480" width="9" style="3"/>
    <col min="9481" max="9481" width="3.28515625" style="3" bestFit="1" customWidth="1"/>
    <col min="9482" max="9483" width="20" style="3" bestFit="1" customWidth="1"/>
    <col min="9484" max="9728" width="9" style="3"/>
    <col min="9729" max="9729" width="8.42578125" style="3" customWidth="1"/>
    <col min="9730" max="9730" width="5.5703125" style="3" customWidth="1"/>
    <col min="9731" max="9731" width="31.7109375" style="3" customWidth="1"/>
    <col min="9732" max="9732" width="30.5703125" style="3" customWidth="1"/>
    <col min="9733" max="9733" width="5.85546875" style="3" bestFit="1" customWidth="1"/>
    <col min="9734" max="9734" width="7.28515625" style="3" bestFit="1" customWidth="1"/>
    <col min="9735" max="9736" width="9" style="3"/>
    <col min="9737" max="9737" width="3.28515625" style="3" bestFit="1" customWidth="1"/>
    <col min="9738" max="9739" width="20" style="3" bestFit="1" customWidth="1"/>
    <col min="9740" max="9984" width="9" style="3"/>
    <col min="9985" max="9985" width="8.42578125" style="3" customWidth="1"/>
    <col min="9986" max="9986" width="5.5703125" style="3" customWidth="1"/>
    <col min="9987" max="9987" width="31.7109375" style="3" customWidth="1"/>
    <col min="9988" max="9988" width="30.5703125" style="3" customWidth="1"/>
    <col min="9989" max="9989" width="5.85546875" style="3" bestFit="1" customWidth="1"/>
    <col min="9990" max="9990" width="7.28515625" style="3" bestFit="1" customWidth="1"/>
    <col min="9991" max="9992" width="9" style="3"/>
    <col min="9993" max="9993" width="3.28515625" style="3" bestFit="1" customWidth="1"/>
    <col min="9994" max="9995" width="20" style="3" bestFit="1" customWidth="1"/>
    <col min="9996" max="10240" width="9" style="3"/>
    <col min="10241" max="10241" width="8.42578125" style="3" customWidth="1"/>
    <col min="10242" max="10242" width="5.5703125" style="3" customWidth="1"/>
    <col min="10243" max="10243" width="31.7109375" style="3" customWidth="1"/>
    <col min="10244" max="10244" width="30.5703125" style="3" customWidth="1"/>
    <col min="10245" max="10245" width="5.85546875" style="3" bestFit="1" customWidth="1"/>
    <col min="10246" max="10246" width="7.28515625" style="3" bestFit="1" customWidth="1"/>
    <col min="10247" max="10248" width="9" style="3"/>
    <col min="10249" max="10249" width="3.28515625" style="3" bestFit="1" customWidth="1"/>
    <col min="10250" max="10251" width="20" style="3" bestFit="1" customWidth="1"/>
    <col min="10252" max="10496" width="9" style="3"/>
    <col min="10497" max="10497" width="8.42578125" style="3" customWidth="1"/>
    <col min="10498" max="10498" width="5.5703125" style="3" customWidth="1"/>
    <col min="10499" max="10499" width="31.7109375" style="3" customWidth="1"/>
    <col min="10500" max="10500" width="30.5703125" style="3" customWidth="1"/>
    <col min="10501" max="10501" width="5.85546875" style="3" bestFit="1" customWidth="1"/>
    <col min="10502" max="10502" width="7.28515625" style="3" bestFit="1" customWidth="1"/>
    <col min="10503" max="10504" width="9" style="3"/>
    <col min="10505" max="10505" width="3.28515625" style="3" bestFit="1" customWidth="1"/>
    <col min="10506" max="10507" width="20" style="3" bestFit="1" customWidth="1"/>
    <col min="10508" max="10752" width="9" style="3"/>
    <col min="10753" max="10753" width="8.42578125" style="3" customWidth="1"/>
    <col min="10754" max="10754" width="5.5703125" style="3" customWidth="1"/>
    <col min="10755" max="10755" width="31.7109375" style="3" customWidth="1"/>
    <col min="10756" max="10756" width="30.5703125" style="3" customWidth="1"/>
    <col min="10757" max="10757" width="5.85546875" style="3" bestFit="1" customWidth="1"/>
    <col min="10758" max="10758" width="7.28515625" style="3" bestFit="1" customWidth="1"/>
    <col min="10759" max="10760" width="9" style="3"/>
    <col min="10761" max="10761" width="3.28515625" style="3" bestFit="1" customWidth="1"/>
    <col min="10762" max="10763" width="20" style="3" bestFit="1" customWidth="1"/>
    <col min="10764" max="11008" width="9" style="3"/>
    <col min="11009" max="11009" width="8.42578125" style="3" customWidth="1"/>
    <col min="11010" max="11010" width="5.5703125" style="3" customWidth="1"/>
    <col min="11011" max="11011" width="31.7109375" style="3" customWidth="1"/>
    <col min="11012" max="11012" width="30.5703125" style="3" customWidth="1"/>
    <col min="11013" max="11013" width="5.85546875" style="3" bestFit="1" customWidth="1"/>
    <col min="11014" max="11014" width="7.28515625" style="3" bestFit="1" customWidth="1"/>
    <col min="11015" max="11016" width="9" style="3"/>
    <col min="11017" max="11017" width="3.28515625" style="3" bestFit="1" customWidth="1"/>
    <col min="11018" max="11019" width="20" style="3" bestFit="1" customWidth="1"/>
    <col min="11020" max="11264" width="9" style="3"/>
    <col min="11265" max="11265" width="8.42578125" style="3" customWidth="1"/>
    <col min="11266" max="11266" width="5.5703125" style="3" customWidth="1"/>
    <col min="11267" max="11267" width="31.7109375" style="3" customWidth="1"/>
    <col min="11268" max="11268" width="30.5703125" style="3" customWidth="1"/>
    <col min="11269" max="11269" width="5.85546875" style="3" bestFit="1" customWidth="1"/>
    <col min="11270" max="11270" width="7.28515625" style="3" bestFit="1" customWidth="1"/>
    <col min="11271" max="11272" width="9" style="3"/>
    <col min="11273" max="11273" width="3.28515625" style="3" bestFit="1" customWidth="1"/>
    <col min="11274" max="11275" width="20" style="3" bestFit="1" customWidth="1"/>
    <col min="11276" max="11520" width="9" style="3"/>
    <col min="11521" max="11521" width="8.42578125" style="3" customWidth="1"/>
    <col min="11522" max="11522" width="5.5703125" style="3" customWidth="1"/>
    <col min="11523" max="11523" width="31.7109375" style="3" customWidth="1"/>
    <col min="11524" max="11524" width="30.5703125" style="3" customWidth="1"/>
    <col min="11525" max="11525" width="5.85546875" style="3" bestFit="1" customWidth="1"/>
    <col min="11526" max="11526" width="7.28515625" style="3" bestFit="1" customWidth="1"/>
    <col min="11527" max="11528" width="9" style="3"/>
    <col min="11529" max="11529" width="3.28515625" style="3" bestFit="1" customWidth="1"/>
    <col min="11530" max="11531" width="20" style="3" bestFit="1" customWidth="1"/>
    <col min="11532" max="11776" width="9" style="3"/>
    <col min="11777" max="11777" width="8.42578125" style="3" customWidth="1"/>
    <col min="11778" max="11778" width="5.5703125" style="3" customWidth="1"/>
    <col min="11779" max="11779" width="31.7109375" style="3" customWidth="1"/>
    <col min="11780" max="11780" width="30.5703125" style="3" customWidth="1"/>
    <col min="11781" max="11781" width="5.85546875" style="3" bestFit="1" customWidth="1"/>
    <col min="11782" max="11782" width="7.28515625" style="3" bestFit="1" customWidth="1"/>
    <col min="11783" max="11784" width="9" style="3"/>
    <col min="11785" max="11785" width="3.28515625" style="3" bestFit="1" customWidth="1"/>
    <col min="11786" max="11787" width="20" style="3" bestFit="1" customWidth="1"/>
    <col min="11788" max="12032" width="9" style="3"/>
    <col min="12033" max="12033" width="8.42578125" style="3" customWidth="1"/>
    <col min="12034" max="12034" width="5.5703125" style="3" customWidth="1"/>
    <col min="12035" max="12035" width="31.7109375" style="3" customWidth="1"/>
    <col min="12036" max="12036" width="30.5703125" style="3" customWidth="1"/>
    <col min="12037" max="12037" width="5.85546875" style="3" bestFit="1" customWidth="1"/>
    <col min="12038" max="12038" width="7.28515625" style="3" bestFit="1" customWidth="1"/>
    <col min="12039" max="12040" width="9" style="3"/>
    <col min="12041" max="12041" width="3.28515625" style="3" bestFit="1" customWidth="1"/>
    <col min="12042" max="12043" width="20" style="3" bestFit="1" customWidth="1"/>
    <col min="12044" max="12288" width="9" style="3"/>
    <col min="12289" max="12289" width="8.42578125" style="3" customWidth="1"/>
    <col min="12290" max="12290" width="5.5703125" style="3" customWidth="1"/>
    <col min="12291" max="12291" width="31.7109375" style="3" customWidth="1"/>
    <col min="12292" max="12292" width="30.5703125" style="3" customWidth="1"/>
    <col min="12293" max="12293" width="5.85546875" style="3" bestFit="1" customWidth="1"/>
    <col min="12294" max="12294" width="7.28515625" style="3" bestFit="1" customWidth="1"/>
    <col min="12295" max="12296" width="9" style="3"/>
    <col min="12297" max="12297" width="3.28515625" style="3" bestFit="1" customWidth="1"/>
    <col min="12298" max="12299" width="20" style="3" bestFit="1" customWidth="1"/>
    <col min="12300" max="12544" width="9" style="3"/>
    <col min="12545" max="12545" width="8.42578125" style="3" customWidth="1"/>
    <col min="12546" max="12546" width="5.5703125" style="3" customWidth="1"/>
    <col min="12547" max="12547" width="31.7109375" style="3" customWidth="1"/>
    <col min="12548" max="12548" width="30.5703125" style="3" customWidth="1"/>
    <col min="12549" max="12549" width="5.85546875" style="3" bestFit="1" customWidth="1"/>
    <col min="12550" max="12550" width="7.28515625" style="3" bestFit="1" customWidth="1"/>
    <col min="12551" max="12552" width="9" style="3"/>
    <col min="12553" max="12553" width="3.28515625" style="3" bestFit="1" customWidth="1"/>
    <col min="12554" max="12555" width="20" style="3" bestFit="1" customWidth="1"/>
    <col min="12556" max="12800" width="9" style="3"/>
    <col min="12801" max="12801" width="8.42578125" style="3" customWidth="1"/>
    <col min="12802" max="12802" width="5.5703125" style="3" customWidth="1"/>
    <col min="12803" max="12803" width="31.7109375" style="3" customWidth="1"/>
    <col min="12804" max="12804" width="30.5703125" style="3" customWidth="1"/>
    <col min="12805" max="12805" width="5.85546875" style="3" bestFit="1" customWidth="1"/>
    <col min="12806" max="12806" width="7.28515625" style="3" bestFit="1" customWidth="1"/>
    <col min="12807" max="12808" width="9" style="3"/>
    <col min="12809" max="12809" width="3.28515625" style="3" bestFit="1" customWidth="1"/>
    <col min="12810" max="12811" width="20" style="3" bestFit="1" customWidth="1"/>
    <col min="12812" max="13056" width="9" style="3"/>
    <col min="13057" max="13057" width="8.42578125" style="3" customWidth="1"/>
    <col min="13058" max="13058" width="5.5703125" style="3" customWidth="1"/>
    <col min="13059" max="13059" width="31.7109375" style="3" customWidth="1"/>
    <col min="13060" max="13060" width="30.5703125" style="3" customWidth="1"/>
    <col min="13061" max="13061" width="5.85546875" style="3" bestFit="1" customWidth="1"/>
    <col min="13062" max="13062" width="7.28515625" style="3" bestFit="1" customWidth="1"/>
    <col min="13063" max="13064" width="9" style="3"/>
    <col min="13065" max="13065" width="3.28515625" style="3" bestFit="1" customWidth="1"/>
    <col min="13066" max="13067" width="20" style="3" bestFit="1" customWidth="1"/>
    <col min="13068" max="13312" width="9" style="3"/>
    <col min="13313" max="13313" width="8.42578125" style="3" customWidth="1"/>
    <col min="13314" max="13314" width="5.5703125" style="3" customWidth="1"/>
    <col min="13315" max="13315" width="31.7109375" style="3" customWidth="1"/>
    <col min="13316" max="13316" width="30.5703125" style="3" customWidth="1"/>
    <col min="13317" max="13317" width="5.85546875" style="3" bestFit="1" customWidth="1"/>
    <col min="13318" max="13318" width="7.28515625" style="3" bestFit="1" customWidth="1"/>
    <col min="13319" max="13320" width="9" style="3"/>
    <col min="13321" max="13321" width="3.28515625" style="3" bestFit="1" customWidth="1"/>
    <col min="13322" max="13323" width="20" style="3" bestFit="1" customWidth="1"/>
    <col min="13324" max="13568" width="9" style="3"/>
    <col min="13569" max="13569" width="8.42578125" style="3" customWidth="1"/>
    <col min="13570" max="13570" width="5.5703125" style="3" customWidth="1"/>
    <col min="13571" max="13571" width="31.7109375" style="3" customWidth="1"/>
    <col min="13572" max="13572" width="30.5703125" style="3" customWidth="1"/>
    <col min="13573" max="13573" width="5.85546875" style="3" bestFit="1" customWidth="1"/>
    <col min="13574" max="13574" width="7.28515625" style="3" bestFit="1" customWidth="1"/>
    <col min="13575" max="13576" width="9" style="3"/>
    <col min="13577" max="13577" width="3.28515625" style="3" bestFit="1" customWidth="1"/>
    <col min="13578" max="13579" width="20" style="3" bestFit="1" customWidth="1"/>
    <col min="13580" max="13824" width="9" style="3"/>
    <col min="13825" max="13825" width="8.42578125" style="3" customWidth="1"/>
    <col min="13826" max="13826" width="5.5703125" style="3" customWidth="1"/>
    <col min="13827" max="13827" width="31.7109375" style="3" customWidth="1"/>
    <col min="13828" max="13828" width="30.5703125" style="3" customWidth="1"/>
    <col min="13829" max="13829" width="5.85546875" style="3" bestFit="1" customWidth="1"/>
    <col min="13830" max="13830" width="7.28515625" style="3" bestFit="1" customWidth="1"/>
    <col min="13831" max="13832" width="9" style="3"/>
    <col min="13833" max="13833" width="3.28515625" style="3" bestFit="1" customWidth="1"/>
    <col min="13834" max="13835" width="20" style="3" bestFit="1" customWidth="1"/>
    <col min="13836" max="14080" width="9" style="3"/>
    <col min="14081" max="14081" width="8.42578125" style="3" customWidth="1"/>
    <col min="14082" max="14082" width="5.5703125" style="3" customWidth="1"/>
    <col min="14083" max="14083" width="31.7109375" style="3" customWidth="1"/>
    <col min="14084" max="14084" width="30.5703125" style="3" customWidth="1"/>
    <col min="14085" max="14085" width="5.85546875" style="3" bestFit="1" customWidth="1"/>
    <col min="14086" max="14086" width="7.28515625" style="3" bestFit="1" customWidth="1"/>
    <col min="14087" max="14088" width="9" style="3"/>
    <col min="14089" max="14089" width="3.28515625" style="3" bestFit="1" customWidth="1"/>
    <col min="14090" max="14091" width="20" style="3" bestFit="1" customWidth="1"/>
    <col min="14092" max="14336" width="9" style="3"/>
    <col min="14337" max="14337" width="8.42578125" style="3" customWidth="1"/>
    <col min="14338" max="14338" width="5.5703125" style="3" customWidth="1"/>
    <col min="14339" max="14339" width="31.7109375" style="3" customWidth="1"/>
    <col min="14340" max="14340" width="30.5703125" style="3" customWidth="1"/>
    <col min="14341" max="14341" width="5.85546875" style="3" bestFit="1" customWidth="1"/>
    <col min="14342" max="14342" width="7.28515625" style="3" bestFit="1" customWidth="1"/>
    <col min="14343" max="14344" width="9" style="3"/>
    <col min="14345" max="14345" width="3.28515625" style="3" bestFit="1" customWidth="1"/>
    <col min="14346" max="14347" width="20" style="3" bestFit="1" customWidth="1"/>
    <col min="14348" max="14592" width="9" style="3"/>
    <col min="14593" max="14593" width="8.42578125" style="3" customWidth="1"/>
    <col min="14594" max="14594" width="5.5703125" style="3" customWidth="1"/>
    <col min="14595" max="14595" width="31.7109375" style="3" customWidth="1"/>
    <col min="14596" max="14596" width="30.5703125" style="3" customWidth="1"/>
    <col min="14597" max="14597" width="5.85546875" style="3" bestFit="1" customWidth="1"/>
    <col min="14598" max="14598" width="7.28515625" style="3" bestFit="1" customWidth="1"/>
    <col min="14599" max="14600" width="9" style="3"/>
    <col min="14601" max="14601" width="3.28515625" style="3" bestFit="1" customWidth="1"/>
    <col min="14602" max="14603" width="20" style="3" bestFit="1" customWidth="1"/>
    <col min="14604" max="14848" width="9" style="3"/>
    <col min="14849" max="14849" width="8.42578125" style="3" customWidth="1"/>
    <col min="14850" max="14850" width="5.5703125" style="3" customWidth="1"/>
    <col min="14851" max="14851" width="31.7109375" style="3" customWidth="1"/>
    <col min="14852" max="14852" width="30.5703125" style="3" customWidth="1"/>
    <col min="14853" max="14853" width="5.85546875" style="3" bestFit="1" customWidth="1"/>
    <col min="14854" max="14854" width="7.28515625" style="3" bestFit="1" customWidth="1"/>
    <col min="14855" max="14856" width="9" style="3"/>
    <col min="14857" max="14857" width="3.28515625" style="3" bestFit="1" customWidth="1"/>
    <col min="14858" max="14859" width="20" style="3" bestFit="1" customWidth="1"/>
    <col min="14860" max="15104" width="9" style="3"/>
    <col min="15105" max="15105" width="8.42578125" style="3" customWidth="1"/>
    <col min="15106" max="15106" width="5.5703125" style="3" customWidth="1"/>
    <col min="15107" max="15107" width="31.7109375" style="3" customWidth="1"/>
    <col min="15108" max="15108" width="30.5703125" style="3" customWidth="1"/>
    <col min="15109" max="15109" width="5.85546875" style="3" bestFit="1" customWidth="1"/>
    <col min="15110" max="15110" width="7.28515625" style="3" bestFit="1" customWidth="1"/>
    <col min="15111" max="15112" width="9" style="3"/>
    <col min="15113" max="15113" width="3.28515625" style="3" bestFit="1" customWidth="1"/>
    <col min="15114" max="15115" width="20" style="3" bestFit="1" customWidth="1"/>
    <col min="15116" max="15360" width="9" style="3"/>
    <col min="15361" max="15361" width="8.42578125" style="3" customWidth="1"/>
    <col min="15362" max="15362" width="5.5703125" style="3" customWidth="1"/>
    <col min="15363" max="15363" width="31.7109375" style="3" customWidth="1"/>
    <col min="15364" max="15364" width="30.5703125" style="3" customWidth="1"/>
    <col min="15365" max="15365" width="5.85546875" style="3" bestFit="1" customWidth="1"/>
    <col min="15366" max="15366" width="7.28515625" style="3" bestFit="1" customWidth="1"/>
    <col min="15367" max="15368" width="9" style="3"/>
    <col min="15369" max="15369" width="3.28515625" style="3" bestFit="1" customWidth="1"/>
    <col min="15370" max="15371" width="20" style="3" bestFit="1" customWidth="1"/>
    <col min="15372" max="15616" width="9" style="3"/>
    <col min="15617" max="15617" width="8.42578125" style="3" customWidth="1"/>
    <col min="15618" max="15618" width="5.5703125" style="3" customWidth="1"/>
    <col min="15619" max="15619" width="31.7109375" style="3" customWidth="1"/>
    <col min="15620" max="15620" width="30.5703125" style="3" customWidth="1"/>
    <col min="15621" max="15621" width="5.85546875" style="3" bestFit="1" customWidth="1"/>
    <col min="15622" max="15622" width="7.28515625" style="3" bestFit="1" customWidth="1"/>
    <col min="15623" max="15624" width="9" style="3"/>
    <col min="15625" max="15625" width="3.28515625" style="3" bestFit="1" customWidth="1"/>
    <col min="15626" max="15627" width="20" style="3" bestFit="1" customWidth="1"/>
    <col min="15628" max="15872" width="9" style="3"/>
    <col min="15873" max="15873" width="8.42578125" style="3" customWidth="1"/>
    <col min="15874" max="15874" width="5.5703125" style="3" customWidth="1"/>
    <col min="15875" max="15875" width="31.7109375" style="3" customWidth="1"/>
    <col min="15876" max="15876" width="30.5703125" style="3" customWidth="1"/>
    <col min="15877" max="15877" width="5.85546875" style="3" bestFit="1" customWidth="1"/>
    <col min="15878" max="15878" width="7.28515625" style="3" bestFit="1" customWidth="1"/>
    <col min="15879" max="15880" width="9" style="3"/>
    <col min="15881" max="15881" width="3.28515625" style="3" bestFit="1" customWidth="1"/>
    <col min="15882" max="15883" width="20" style="3" bestFit="1" customWidth="1"/>
    <col min="15884" max="16128" width="9" style="3"/>
    <col min="16129" max="16129" width="8.42578125" style="3" customWidth="1"/>
    <col min="16130" max="16130" width="5.5703125" style="3" customWidth="1"/>
    <col min="16131" max="16131" width="31.7109375" style="3" customWidth="1"/>
    <col min="16132" max="16132" width="30.5703125" style="3" customWidth="1"/>
    <col min="16133" max="16133" width="5.85546875" style="3" bestFit="1" customWidth="1"/>
    <col min="16134" max="16134" width="7.28515625" style="3" bestFit="1" customWidth="1"/>
    <col min="16135" max="16136" width="9" style="3"/>
    <col min="16137" max="16137" width="3.28515625" style="3" bestFit="1" customWidth="1"/>
    <col min="16138" max="16139" width="20" style="3" bestFit="1" customWidth="1"/>
    <col min="16140" max="16384" width="9" style="3"/>
  </cols>
  <sheetData>
    <row r="1" spans="1:7" s="1" customFormat="1" ht="23.25" customHeight="1">
      <c r="E1" s="48" t="s">
        <v>0</v>
      </c>
      <c r="F1" s="48"/>
    </row>
    <row r="2" spans="1:7" s="1" customFormat="1" ht="35.25" customHeight="1">
      <c r="A2" s="49" t="s">
        <v>1</v>
      </c>
      <c r="B2" s="49"/>
      <c r="C2" s="49"/>
      <c r="D2" s="49"/>
      <c r="E2" s="49"/>
      <c r="F2" s="49"/>
    </row>
    <row r="3" spans="1:7" s="1" customFormat="1" ht="24" customHeight="1">
      <c r="A3" s="50" t="s">
        <v>83</v>
      </c>
      <c r="B3" s="50"/>
      <c r="C3" s="50"/>
      <c r="D3" s="50"/>
      <c r="E3" s="50"/>
      <c r="F3" s="50"/>
    </row>
    <row r="4" spans="1:7" s="1" customFormat="1" ht="24" customHeight="1">
      <c r="A4" s="48" t="s">
        <v>2</v>
      </c>
      <c r="B4" s="48"/>
      <c r="C4" s="48"/>
      <c r="D4" s="48"/>
      <c r="E4" s="48"/>
      <c r="F4" s="48"/>
    </row>
    <row r="5" spans="1:7" ht="18.75" customHeight="1">
      <c r="A5" s="2"/>
      <c r="B5" s="2"/>
      <c r="C5" s="2"/>
      <c r="D5" s="2"/>
      <c r="E5" s="2"/>
    </row>
    <row r="6" spans="1:7" ht="29.25" customHeight="1">
      <c r="A6" s="51" t="s">
        <v>3</v>
      </c>
      <c r="B6" s="52"/>
      <c r="C6" s="4" t="s">
        <v>4</v>
      </c>
      <c r="D6" s="5" t="s">
        <v>5</v>
      </c>
      <c r="E6" s="51" t="s">
        <v>6</v>
      </c>
      <c r="F6" s="52"/>
    </row>
    <row r="7" spans="1:7" ht="17.25" customHeight="1">
      <c r="A7" s="53">
        <v>46042</v>
      </c>
      <c r="B7" s="56">
        <f>A7</f>
        <v>46042</v>
      </c>
      <c r="C7" s="59" t="s">
        <v>7</v>
      </c>
      <c r="D7" s="62" t="s">
        <v>8</v>
      </c>
      <c r="E7" s="6">
        <v>2</v>
      </c>
      <c r="F7" s="7" t="s">
        <v>9</v>
      </c>
      <c r="G7" s="8" t="str">
        <f>CHOOSE(MOD(ROW()-7,3)+1,"朝","昼","夕")</f>
        <v>朝</v>
      </c>
    </row>
    <row r="8" spans="1:7" ht="17.25" customHeight="1">
      <c r="A8" s="54"/>
      <c r="B8" s="57"/>
      <c r="C8" s="60"/>
      <c r="D8" s="63"/>
      <c r="E8" s="9">
        <v>2</v>
      </c>
      <c r="F8" s="7" t="s">
        <v>9</v>
      </c>
      <c r="G8" s="8" t="str">
        <f t="shared" ref="G8:G36" si="0">CHOOSE(MOD(ROW()-7,3)+1,"朝","昼","夕")</f>
        <v>昼</v>
      </c>
    </row>
    <row r="9" spans="1:7" ht="17.25" customHeight="1">
      <c r="A9" s="55"/>
      <c r="B9" s="58"/>
      <c r="C9" s="61"/>
      <c r="D9" s="64"/>
      <c r="E9" s="10">
        <v>1</v>
      </c>
      <c r="F9" s="11">
        <v>0.75</v>
      </c>
      <c r="G9" s="8" t="str">
        <f t="shared" si="0"/>
        <v>夕</v>
      </c>
    </row>
    <row r="10" spans="1:7" ht="17.25" customHeight="1">
      <c r="A10" s="53">
        <v>46043</v>
      </c>
      <c r="B10" s="65">
        <f>A10</f>
        <v>46043</v>
      </c>
      <c r="C10" s="59" t="s">
        <v>10</v>
      </c>
      <c r="D10" s="68" t="s">
        <v>11</v>
      </c>
      <c r="E10" s="6">
        <v>1</v>
      </c>
      <c r="F10" s="12">
        <v>0.33333333333333331</v>
      </c>
      <c r="G10" s="8" t="str">
        <f t="shared" si="0"/>
        <v>朝</v>
      </c>
    </row>
    <row r="11" spans="1:7" ht="17.25" customHeight="1">
      <c r="A11" s="54"/>
      <c r="B11" s="66"/>
      <c r="C11" s="60"/>
      <c r="D11" s="69"/>
      <c r="E11" s="9">
        <v>1</v>
      </c>
      <c r="F11" s="12">
        <v>0.5</v>
      </c>
      <c r="G11" s="8" t="str">
        <f t="shared" si="0"/>
        <v>昼</v>
      </c>
    </row>
    <row r="12" spans="1:7" ht="17.25" customHeight="1">
      <c r="A12" s="55"/>
      <c r="B12" s="67"/>
      <c r="C12" s="61"/>
      <c r="D12" s="70"/>
      <c r="E12" s="10">
        <v>1</v>
      </c>
      <c r="F12" s="11">
        <v>0.75</v>
      </c>
      <c r="G12" s="8" t="str">
        <f t="shared" si="0"/>
        <v>夕</v>
      </c>
    </row>
    <row r="13" spans="1:7" ht="17.25" customHeight="1">
      <c r="A13" s="53">
        <v>46044</v>
      </c>
      <c r="B13" s="65">
        <f>A13</f>
        <v>46044</v>
      </c>
      <c r="C13" s="71" t="s">
        <v>12</v>
      </c>
      <c r="D13" s="68"/>
      <c r="E13" s="13">
        <v>1</v>
      </c>
      <c r="F13" s="12">
        <v>0.29166666666666669</v>
      </c>
      <c r="G13" s="8" t="str">
        <f t="shared" si="0"/>
        <v>朝</v>
      </c>
    </row>
    <row r="14" spans="1:7" ht="17.25" customHeight="1">
      <c r="A14" s="54"/>
      <c r="B14" s="66"/>
      <c r="C14" s="72"/>
      <c r="D14" s="69"/>
      <c r="E14" s="9">
        <v>2</v>
      </c>
      <c r="F14" s="7" t="s">
        <v>9</v>
      </c>
      <c r="G14" s="8" t="str">
        <f t="shared" si="0"/>
        <v>昼</v>
      </c>
    </row>
    <row r="15" spans="1:7" ht="17.25" customHeight="1">
      <c r="A15" s="55"/>
      <c r="B15" s="67"/>
      <c r="C15" s="73"/>
      <c r="D15" s="70"/>
      <c r="E15" s="10">
        <v>2</v>
      </c>
      <c r="F15" s="14" t="s">
        <v>9</v>
      </c>
      <c r="G15" s="8" t="str">
        <f t="shared" si="0"/>
        <v>夕</v>
      </c>
    </row>
    <row r="16" spans="1:7" ht="17.25" customHeight="1">
      <c r="A16" s="53">
        <v>46045</v>
      </c>
      <c r="B16" s="65">
        <f>A16</f>
        <v>46045</v>
      </c>
      <c r="C16" s="59" t="s">
        <v>13</v>
      </c>
      <c r="D16" s="68" t="s">
        <v>14</v>
      </c>
      <c r="E16" s="6">
        <v>1</v>
      </c>
      <c r="F16" s="12">
        <v>0.33333333333333331</v>
      </c>
      <c r="G16" s="8" t="str">
        <f t="shared" si="0"/>
        <v>朝</v>
      </c>
    </row>
    <row r="17" spans="1:7" ht="17.25" customHeight="1">
      <c r="A17" s="54"/>
      <c r="B17" s="66"/>
      <c r="C17" s="60"/>
      <c r="D17" s="69"/>
      <c r="E17" s="9">
        <v>1</v>
      </c>
      <c r="F17" s="12">
        <v>0.5</v>
      </c>
      <c r="G17" s="8" t="str">
        <f t="shared" si="0"/>
        <v>昼</v>
      </c>
    </row>
    <row r="18" spans="1:7" ht="17.25" customHeight="1">
      <c r="A18" s="55"/>
      <c r="B18" s="67"/>
      <c r="C18" s="61"/>
      <c r="D18" s="70"/>
      <c r="E18" s="10">
        <v>1</v>
      </c>
      <c r="F18" s="11">
        <v>0.75</v>
      </c>
      <c r="G18" s="8" t="str">
        <f t="shared" si="0"/>
        <v>夕</v>
      </c>
    </row>
    <row r="19" spans="1:7" ht="17.25" customHeight="1">
      <c r="A19" s="53">
        <v>46046</v>
      </c>
      <c r="B19" s="65">
        <f>A19</f>
        <v>46046</v>
      </c>
      <c r="C19" s="74" t="s">
        <v>15</v>
      </c>
      <c r="D19" s="75"/>
      <c r="E19" s="15">
        <v>1</v>
      </c>
      <c r="F19" s="16">
        <v>0.33333333333333331</v>
      </c>
      <c r="G19" s="8" t="str">
        <f t="shared" si="0"/>
        <v>朝</v>
      </c>
    </row>
    <row r="20" spans="1:7" ht="17.25" customHeight="1">
      <c r="A20" s="54"/>
      <c r="B20" s="66"/>
      <c r="C20" s="76"/>
      <c r="D20" s="77"/>
      <c r="E20" s="9">
        <v>2</v>
      </c>
      <c r="F20" s="7" t="s">
        <v>9</v>
      </c>
      <c r="G20" s="8" t="str">
        <f t="shared" si="0"/>
        <v>昼</v>
      </c>
    </row>
    <row r="21" spans="1:7" ht="17.25" customHeight="1">
      <c r="A21" s="55"/>
      <c r="B21" s="67"/>
      <c r="C21" s="78"/>
      <c r="D21" s="79"/>
      <c r="E21" s="10">
        <v>2</v>
      </c>
      <c r="F21" s="14" t="s">
        <v>9</v>
      </c>
      <c r="G21" s="8" t="str">
        <f t="shared" si="0"/>
        <v>夕</v>
      </c>
    </row>
    <row r="22" spans="1:7" ht="17.25" customHeight="1">
      <c r="A22" s="53">
        <v>46047</v>
      </c>
      <c r="B22" s="65">
        <f>A22</f>
        <v>46047</v>
      </c>
      <c r="C22" s="74" t="s">
        <v>16</v>
      </c>
      <c r="D22" s="75"/>
      <c r="E22" s="6">
        <v>2</v>
      </c>
      <c r="F22" s="7" t="s">
        <v>9</v>
      </c>
      <c r="G22" s="8" t="str">
        <f t="shared" si="0"/>
        <v>朝</v>
      </c>
    </row>
    <row r="23" spans="1:7" ht="17.25" customHeight="1">
      <c r="A23" s="54"/>
      <c r="B23" s="66"/>
      <c r="C23" s="76"/>
      <c r="D23" s="77"/>
      <c r="E23" s="9">
        <v>2</v>
      </c>
      <c r="F23" s="7" t="s">
        <v>9</v>
      </c>
      <c r="G23" s="8" t="str">
        <f t="shared" si="0"/>
        <v>昼</v>
      </c>
    </row>
    <row r="24" spans="1:7" ht="17.25" customHeight="1">
      <c r="A24" s="55"/>
      <c r="B24" s="67"/>
      <c r="C24" s="78"/>
      <c r="D24" s="79"/>
      <c r="E24" s="10">
        <v>1</v>
      </c>
      <c r="F24" s="11">
        <v>0.75</v>
      </c>
      <c r="G24" s="8" t="str">
        <f t="shared" si="0"/>
        <v>夕</v>
      </c>
    </row>
    <row r="25" spans="1:7" ht="17.25" customHeight="1">
      <c r="A25" s="53">
        <v>46048</v>
      </c>
      <c r="B25" s="65">
        <f>A25</f>
        <v>46048</v>
      </c>
      <c r="C25" s="80" t="s">
        <v>17</v>
      </c>
      <c r="D25" s="81"/>
      <c r="E25" s="13">
        <v>1</v>
      </c>
      <c r="F25" s="12">
        <v>0.29166666666666669</v>
      </c>
      <c r="G25" s="8" t="str">
        <f t="shared" si="0"/>
        <v>朝</v>
      </c>
    </row>
    <row r="26" spans="1:7" ht="17.25" customHeight="1">
      <c r="A26" s="54"/>
      <c r="B26" s="66"/>
      <c r="C26" s="82"/>
      <c r="D26" s="83"/>
      <c r="E26" s="9">
        <v>2</v>
      </c>
      <c r="F26" s="7" t="s">
        <v>9</v>
      </c>
      <c r="G26" s="8" t="str">
        <f t="shared" si="0"/>
        <v>昼</v>
      </c>
    </row>
    <row r="27" spans="1:7" ht="17.25" customHeight="1">
      <c r="A27" s="55"/>
      <c r="B27" s="67"/>
      <c r="C27" s="84"/>
      <c r="D27" s="85"/>
      <c r="E27" s="10">
        <v>2</v>
      </c>
      <c r="F27" s="14" t="s">
        <v>9</v>
      </c>
      <c r="G27" s="8" t="str">
        <f t="shared" si="0"/>
        <v>夕</v>
      </c>
    </row>
    <row r="28" spans="1:7" ht="17.25" customHeight="1">
      <c r="A28" s="53">
        <v>46049</v>
      </c>
      <c r="B28" s="65">
        <f>A28</f>
        <v>46049</v>
      </c>
      <c r="C28" s="59" t="s">
        <v>18</v>
      </c>
      <c r="D28" s="86" t="s">
        <v>19</v>
      </c>
      <c r="E28" s="6">
        <v>1</v>
      </c>
      <c r="F28" s="12">
        <v>0.33333333333333331</v>
      </c>
      <c r="G28" s="8" t="str">
        <f t="shared" si="0"/>
        <v>朝</v>
      </c>
    </row>
    <row r="29" spans="1:7" ht="17.25" customHeight="1">
      <c r="A29" s="54"/>
      <c r="B29" s="66"/>
      <c r="C29" s="60"/>
      <c r="D29" s="87"/>
      <c r="E29" s="9">
        <v>2</v>
      </c>
      <c r="F29" s="12" t="s">
        <v>9</v>
      </c>
      <c r="G29" s="8" t="str">
        <f t="shared" si="0"/>
        <v>昼</v>
      </c>
    </row>
    <row r="30" spans="1:7" ht="17.25" customHeight="1">
      <c r="A30" s="55"/>
      <c r="B30" s="67"/>
      <c r="C30" s="61"/>
      <c r="D30" s="88"/>
      <c r="E30" s="10">
        <v>1</v>
      </c>
      <c r="F30" s="11">
        <v>0.75</v>
      </c>
      <c r="G30" s="8" t="str">
        <f t="shared" si="0"/>
        <v>夕</v>
      </c>
    </row>
    <row r="31" spans="1:7" ht="17.25" customHeight="1">
      <c r="A31" s="53">
        <v>46050</v>
      </c>
      <c r="B31" s="65">
        <f>A31</f>
        <v>46050</v>
      </c>
      <c r="C31" s="59" t="s">
        <v>20</v>
      </c>
      <c r="D31" s="68" t="s">
        <v>21</v>
      </c>
      <c r="E31" s="6">
        <v>1</v>
      </c>
      <c r="F31" s="12">
        <v>0.33333333333333331</v>
      </c>
      <c r="G31" s="8" t="str">
        <f t="shared" si="0"/>
        <v>朝</v>
      </c>
    </row>
    <row r="32" spans="1:7" ht="17.25" customHeight="1">
      <c r="A32" s="54"/>
      <c r="B32" s="66"/>
      <c r="C32" s="60"/>
      <c r="D32" s="69"/>
      <c r="E32" s="9">
        <v>1</v>
      </c>
      <c r="F32" s="12">
        <v>0.5</v>
      </c>
      <c r="G32" s="8" t="str">
        <f t="shared" si="0"/>
        <v>昼</v>
      </c>
    </row>
    <row r="33" spans="1:7" ht="17.25" customHeight="1">
      <c r="A33" s="55"/>
      <c r="B33" s="67"/>
      <c r="C33" s="61"/>
      <c r="D33" s="70"/>
      <c r="E33" s="10">
        <v>1</v>
      </c>
      <c r="F33" s="11">
        <v>0.75</v>
      </c>
      <c r="G33" s="8" t="str">
        <f t="shared" si="0"/>
        <v>夕</v>
      </c>
    </row>
    <row r="34" spans="1:7" ht="17.25" customHeight="1">
      <c r="A34" s="53">
        <v>46051</v>
      </c>
      <c r="B34" s="65">
        <f>A34</f>
        <v>46051</v>
      </c>
      <c r="C34" s="71" t="s">
        <v>22</v>
      </c>
      <c r="D34" s="68"/>
      <c r="E34" s="13">
        <v>1</v>
      </c>
      <c r="F34" s="12">
        <v>0.33333333333333331</v>
      </c>
      <c r="G34" s="8" t="str">
        <f t="shared" si="0"/>
        <v>朝</v>
      </c>
    </row>
    <row r="35" spans="1:7" ht="17.25" customHeight="1">
      <c r="A35" s="54"/>
      <c r="B35" s="66"/>
      <c r="C35" s="72"/>
      <c r="D35" s="69"/>
      <c r="E35" s="9">
        <v>2</v>
      </c>
      <c r="F35" s="7" t="s">
        <v>9</v>
      </c>
      <c r="G35" s="8" t="str">
        <f t="shared" si="0"/>
        <v>昼</v>
      </c>
    </row>
    <row r="36" spans="1:7" ht="17.25" customHeight="1">
      <c r="A36" s="55"/>
      <c r="B36" s="67"/>
      <c r="C36" s="73"/>
      <c r="D36" s="70"/>
      <c r="E36" s="10">
        <v>2</v>
      </c>
      <c r="F36" s="14" t="s">
        <v>9</v>
      </c>
      <c r="G36" s="8" t="str">
        <f t="shared" si="0"/>
        <v>夕</v>
      </c>
    </row>
    <row r="37" spans="1:7" ht="15" customHeight="1">
      <c r="A37" s="17"/>
      <c r="B37" s="18"/>
      <c r="C37" s="19"/>
      <c r="D37" s="19"/>
      <c r="E37" s="20"/>
      <c r="F37" s="21"/>
    </row>
    <row r="38" spans="1:7" ht="15" customHeight="1">
      <c r="A38" s="89" t="s">
        <v>23</v>
      </c>
      <c r="B38" s="89"/>
      <c r="C38" s="89"/>
      <c r="D38" s="89"/>
      <c r="E38" s="90" t="s">
        <v>6</v>
      </c>
      <c r="F38" s="90"/>
    </row>
    <row r="39" spans="1:7" ht="15" customHeight="1">
      <c r="A39" s="91" t="s">
        <v>24</v>
      </c>
      <c r="B39" s="91"/>
      <c r="C39" s="91"/>
      <c r="D39" s="91"/>
      <c r="E39" s="23" t="s">
        <v>25</v>
      </c>
      <c r="F39" s="22" t="str">
        <f>COUNTIFS($E$7:$E$36,1,$G$7:$G$36,"朝")&amp;"回"</f>
        <v>8回</v>
      </c>
    </row>
    <row r="40" spans="1:7" ht="15" customHeight="1">
      <c r="A40" s="91"/>
      <c r="B40" s="91"/>
      <c r="C40" s="91"/>
      <c r="D40" s="91"/>
      <c r="E40" s="23" t="s">
        <v>26</v>
      </c>
      <c r="F40" s="22" t="str">
        <f>COUNTIFS($E$7:$E$36,1,$G$7:$G$36,"昼")&amp;"回"</f>
        <v>3回</v>
      </c>
    </row>
    <row r="41" spans="1:7" ht="15" customHeight="1">
      <c r="E41" s="23" t="s">
        <v>27</v>
      </c>
      <c r="F41" s="22" t="str">
        <f>COUNTIFS($E$7:$E$36,1,$G$7:$G$36,"夕")&amp;"回"</f>
        <v>6回</v>
      </c>
    </row>
  </sheetData>
  <mergeCells count="44">
    <mergeCell ref="A38:D38"/>
    <mergeCell ref="E38:F38"/>
    <mergeCell ref="A39:D40"/>
    <mergeCell ref="A31:A33"/>
    <mergeCell ref="B31:B33"/>
    <mergeCell ref="C31:C33"/>
    <mergeCell ref="D31:D33"/>
    <mergeCell ref="A34:A36"/>
    <mergeCell ref="B34:B36"/>
    <mergeCell ref="C34:D36"/>
    <mergeCell ref="A25:A27"/>
    <mergeCell ref="B25:B27"/>
    <mergeCell ref="C25:D27"/>
    <mergeCell ref="A28:A30"/>
    <mergeCell ref="B28:B30"/>
    <mergeCell ref="C28:C30"/>
    <mergeCell ref="D28:D30"/>
    <mergeCell ref="A19:A21"/>
    <mergeCell ref="B19:B21"/>
    <mergeCell ref="C19:D21"/>
    <mergeCell ref="A22:A24"/>
    <mergeCell ref="B22:B24"/>
    <mergeCell ref="C22:D24"/>
    <mergeCell ref="A13:A15"/>
    <mergeCell ref="B13:B15"/>
    <mergeCell ref="C13:D15"/>
    <mergeCell ref="A16:A18"/>
    <mergeCell ref="B16:B18"/>
    <mergeCell ref="C16:C18"/>
    <mergeCell ref="D16:D18"/>
    <mergeCell ref="A7:A9"/>
    <mergeCell ref="B7:B9"/>
    <mergeCell ref="C7:C9"/>
    <mergeCell ref="D7:D9"/>
    <mergeCell ref="A10:A12"/>
    <mergeCell ref="B10:B12"/>
    <mergeCell ref="C10:C12"/>
    <mergeCell ref="D10:D12"/>
    <mergeCell ref="E1:F1"/>
    <mergeCell ref="A2:F2"/>
    <mergeCell ref="A3:F3"/>
    <mergeCell ref="A4:F4"/>
    <mergeCell ref="A6:B6"/>
    <mergeCell ref="E6:F6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69C0-2BB9-424A-98C5-3E2F25799837}">
  <dimension ref="A1:G40"/>
  <sheetViews>
    <sheetView tabSelected="1" workbookViewId="0">
      <selection activeCell="F39" sqref="F39"/>
    </sheetView>
  </sheetViews>
  <sheetFormatPr defaultRowHeight="15.75"/>
  <cols>
    <col min="1" max="2" width="6.7109375" customWidth="1"/>
    <col min="3" max="3" width="31.7109375" customWidth="1"/>
    <col min="4" max="4" width="53.85546875" bestFit="1" customWidth="1"/>
    <col min="5" max="5" width="15.42578125" bestFit="1" customWidth="1"/>
    <col min="6" max="6" width="7.42578125" style="35" bestFit="1" customWidth="1"/>
    <col min="7" max="7" width="9" style="3"/>
  </cols>
  <sheetData>
    <row r="1" spans="1:7">
      <c r="E1" s="93" t="s">
        <v>28</v>
      </c>
      <c r="F1" s="93"/>
      <c r="G1" s="1"/>
    </row>
    <row r="2" spans="1:7">
      <c r="A2" s="93" t="s">
        <v>57</v>
      </c>
      <c r="B2" s="93"/>
      <c r="C2" s="93"/>
      <c r="D2" s="93"/>
      <c r="E2" s="93"/>
      <c r="F2" s="93"/>
      <c r="G2" s="1"/>
    </row>
    <row r="3" spans="1:7">
      <c r="A3" s="93" t="s">
        <v>29</v>
      </c>
      <c r="B3" s="93"/>
      <c r="C3" s="93"/>
      <c r="D3" s="93"/>
      <c r="E3" s="93"/>
      <c r="F3" s="93"/>
      <c r="G3" s="1"/>
    </row>
    <row r="4" spans="1:7" ht="10.5" customHeight="1">
      <c r="G4" s="1"/>
    </row>
    <row r="5" spans="1:7">
      <c r="A5" s="25" t="s">
        <v>30</v>
      </c>
      <c r="B5" s="25" t="s">
        <v>31</v>
      </c>
      <c r="C5" s="27" t="s">
        <v>32</v>
      </c>
      <c r="D5" s="26" t="s">
        <v>33</v>
      </c>
      <c r="E5" s="120" t="s">
        <v>34</v>
      </c>
      <c r="F5" s="121"/>
    </row>
    <row r="6" spans="1:7" ht="19.5" customHeight="1">
      <c r="A6" s="94">
        <v>45677</v>
      </c>
      <c r="B6" s="95" t="s">
        <v>35</v>
      </c>
      <c r="C6" s="96" t="s">
        <v>36</v>
      </c>
      <c r="D6" s="97" t="s">
        <v>37</v>
      </c>
      <c r="E6" s="41" t="s">
        <v>62</v>
      </c>
      <c r="F6" s="30" t="s">
        <v>61</v>
      </c>
      <c r="G6" s="8" t="str">
        <f>CHOOSE(MOD(ROW()-7,3)+1,"Breakfast","Lunch","Dinner")</f>
        <v>Dinner</v>
      </c>
    </row>
    <row r="7" spans="1:7" ht="19.5" customHeight="1">
      <c r="A7" s="94"/>
      <c r="B7" s="95"/>
      <c r="C7" s="96"/>
      <c r="D7" s="98"/>
      <c r="E7" s="28" t="s">
        <v>63</v>
      </c>
      <c r="F7" s="31" t="s">
        <v>61</v>
      </c>
      <c r="G7" s="8" t="str">
        <f t="shared" ref="G7:G35" si="0">CHOOSE(MOD(ROW()-7,3)+1,"Breakfast","Lunch","Dinner")</f>
        <v>Breakfast</v>
      </c>
    </row>
    <row r="8" spans="1:7" ht="19.5" customHeight="1">
      <c r="A8" s="94"/>
      <c r="B8" s="95"/>
      <c r="C8" s="96"/>
      <c r="D8" s="99"/>
      <c r="E8" s="42" t="s">
        <v>65</v>
      </c>
      <c r="F8" s="36" t="s">
        <v>64</v>
      </c>
      <c r="G8" s="8" t="str">
        <f t="shared" si="0"/>
        <v>Lunch</v>
      </c>
    </row>
    <row r="9" spans="1:7" ht="19.5" customHeight="1">
      <c r="A9" s="100">
        <v>45678</v>
      </c>
      <c r="B9" s="103" t="s">
        <v>38</v>
      </c>
      <c r="C9" s="105" t="s">
        <v>58</v>
      </c>
      <c r="D9" s="97" t="s">
        <v>39</v>
      </c>
      <c r="E9" s="28" t="s">
        <v>67</v>
      </c>
      <c r="F9" s="30" t="s">
        <v>66</v>
      </c>
      <c r="G9" s="8" t="str">
        <f t="shared" si="0"/>
        <v>Dinner</v>
      </c>
    </row>
    <row r="10" spans="1:7" ht="19.5" customHeight="1">
      <c r="A10" s="101"/>
      <c r="B10" s="95"/>
      <c r="C10" s="96"/>
      <c r="D10" s="98"/>
      <c r="E10" s="28" t="s">
        <v>69</v>
      </c>
      <c r="F10" s="37">
        <v>0.5</v>
      </c>
      <c r="G10" s="8" t="str">
        <f t="shared" si="0"/>
        <v>Breakfast</v>
      </c>
    </row>
    <row r="11" spans="1:7" ht="19.5" customHeight="1">
      <c r="A11" s="102"/>
      <c r="B11" s="104"/>
      <c r="C11" s="106"/>
      <c r="D11" s="99"/>
      <c r="E11" s="28" t="s">
        <v>70</v>
      </c>
      <c r="F11" s="38">
        <v>0.75</v>
      </c>
      <c r="G11" s="8" t="str">
        <f t="shared" si="0"/>
        <v>Lunch</v>
      </c>
    </row>
    <row r="12" spans="1:7" ht="19.5" customHeight="1">
      <c r="A12" s="107">
        <v>45679</v>
      </c>
      <c r="B12" s="103" t="s">
        <v>40</v>
      </c>
      <c r="C12" s="114" t="s">
        <v>41</v>
      </c>
      <c r="D12" s="115"/>
      <c r="E12" s="41" t="s">
        <v>67</v>
      </c>
      <c r="F12" s="30" t="s">
        <v>71</v>
      </c>
      <c r="G12" s="8" t="str">
        <f t="shared" si="0"/>
        <v>Dinner</v>
      </c>
    </row>
    <row r="13" spans="1:7" ht="19.5" customHeight="1">
      <c r="A13" s="94"/>
      <c r="B13" s="95"/>
      <c r="C13" s="116"/>
      <c r="D13" s="117"/>
      <c r="E13" s="28" t="s">
        <v>74</v>
      </c>
      <c r="F13" s="31" t="s">
        <v>73</v>
      </c>
      <c r="G13" s="8" t="str">
        <f t="shared" si="0"/>
        <v>Breakfast</v>
      </c>
    </row>
    <row r="14" spans="1:7" ht="19.5" customHeight="1">
      <c r="A14" s="108"/>
      <c r="B14" s="104"/>
      <c r="C14" s="118"/>
      <c r="D14" s="119"/>
      <c r="E14" s="42" t="s">
        <v>75</v>
      </c>
      <c r="F14" s="36" t="s">
        <v>73</v>
      </c>
      <c r="G14" s="8" t="str">
        <f t="shared" si="0"/>
        <v>Lunch</v>
      </c>
    </row>
    <row r="15" spans="1:7" ht="19.5" customHeight="1">
      <c r="A15" s="107">
        <v>45680</v>
      </c>
      <c r="B15" s="103" t="s">
        <v>42</v>
      </c>
      <c r="C15" s="110" t="s">
        <v>43</v>
      </c>
      <c r="D15" s="111" t="s">
        <v>44</v>
      </c>
      <c r="E15" s="28" t="s">
        <v>76</v>
      </c>
      <c r="F15" s="39">
        <v>0.33333333333333331</v>
      </c>
      <c r="G15" s="8" t="str">
        <f t="shared" si="0"/>
        <v>Dinner</v>
      </c>
    </row>
    <row r="16" spans="1:7" ht="19.5" customHeight="1">
      <c r="A16" s="94"/>
      <c r="B16" s="95"/>
      <c r="C16" s="111"/>
      <c r="D16" s="111"/>
      <c r="E16" s="28" t="s">
        <v>69</v>
      </c>
      <c r="F16" s="31" t="s">
        <v>68</v>
      </c>
      <c r="G16" s="8" t="str">
        <f t="shared" si="0"/>
        <v>Breakfast</v>
      </c>
    </row>
    <row r="17" spans="1:7" ht="19.5" customHeight="1">
      <c r="A17" s="108"/>
      <c r="B17" s="104"/>
      <c r="C17" s="112"/>
      <c r="D17" s="111"/>
      <c r="E17" s="28" t="s">
        <v>65</v>
      </c>
      <c r="F17" s="36" t="s">
        <v>64</v>
      </c>
      <c r="G17" s="8" t="str">
        <f t="shared" si="0"/>
        <v>Lunch</v>
      </c>
    </row>
    <row r="18" spans="1:7" ht="19.5" customHeight="1">
      <c r="A18" s="107">
        <v>45681</v>
      </c>
      <c r="B18" s="103" t="s">
        <v>45</v>
      </c>
      <c r="C18" s="114" t="s">
        <v>46</v>
      </c>
      <c r="D18" s="115"/>
      <c r="E18" s="41" t="s">
        <v>67</v>
      </c>
      <c r="F18" s="30" t="s">
        <v>66</v>
      </c>
      <c r="G18" s="8" t="str">
        <f t="shared" si="0"/>
        <v>Dinner</v>
      </c>
    </row>
    <row r="19" spans="1:7" ht="19.5" customHeight="1">
      <c r="A19" s="94"/>
      <c r="B19" s="95"/>
      <c r="C19" s="116"/>
      <c r="D19" s="117"/>
      <c r="E19" s="28" t="s">
        <v>63</v>
      </c>
      <c r="F19" s="31" t="s">
        <v>61</v>
      </c>
      <c r="G19" s="8" t="str">
        <f t="shared" si="0"/>
        <v>Breakfast</v>
      </c>
    </row>
    <row r="20" spans="1:7" ht="19.5" customHeight="1">
      <c r="A20" s="108"/>
      <c r="B20" s="104"/>
      <c r="C20" s="118"/>
      <c r="D20" s="119"/>
      <c r="E20" s="42" t="s">
        <v>77</v>
      </c>
      <c r="F20" s="36" t="s">
        <v>61</v>
      </c>
      <c r="G20" s="8" t="str">
        <f t="shared" si="0"/>
        <v>Lunch</v>
      </c>
    </row>
    <row r="21" spans="1:7" ht="19.5" customHeight="1">
      <c r="A21" s="107">
        <v>45682</v>
      </c>
      <c r="B21" s="109" t="s">
        <v>47</v>
      </c>
      <c r="C21" s="114" t="s">
        <v>84</v>
      </c>
      <c r="D21" s="115"/>
      <c r="E21" s="41" t="s">
        <v>62</v>
      </c>
      <c r="F21" s="30" t="s">
        <v>61</v>
      </c>
      <c r="G21" s="8" t="str">
        <f t="shared" si="0"/>
        <v>Dinner</v>
      </c>
    </row>
    <row r="22" spans="1:7" ht="19.5" customHeight="1">
      <c r="A22" s="94"/>
      <c r="B22" s="109"/>
      <c r="C22" s="116"/>
      <c r="D22" s="117"/>
      <c r="E22" s="28" t="s">
        <v>63</v>
      </c>
      <c r="F22" s="31" t="s">
        <v>61</v>
      </c>
      <c r="G22" s="8" t="str">
        <f t="shared" si="0"/>
        <v>Breakfast</v>
      </c>
    </row>
    <row r="23" spans="1:7" ht="19.5" customHeight="1">
      <c r="A23" s="108"/>
      <c r="B23" s="109"/>
      <c r="C23" s="118"/>
      <c r="D23" s="119"/>
      <c r="E23" s="42" t="s">
        <v>65</v>
      </c>
      <c r="F23" s="36" t="s">
        <v>64</v>
      </c>
      <c r="G23" s="8" t="str">
        <f t="shared" si="0"/>
        <v>Lunch</v>
      </c>
    </row>
    <row r="24" spans="1:7" ht="19.5" customHeight="1">
      <c r="A24" s="107">
        <v>45683</v>
      </c>
      <c r="B24" s="103" t="s">
        <v>48</v>
      </c>
      <c r="C24" s="114" t="s">
        <v>49</v>
      </c>
      <c r="D24" s="115"/>
      <c r="E24" s="41" t="s">
        <v>67</v>
      </c>
      <c r="F24" s="30" t="s">
        <v>71</v>
      </c>
      <c r="G24" s="8" t="str">
        <f t="shared" si="0"/>
        <v>Dinner</v>
      </c>
    </row>
    <row r="25" spans="1:7" ht="19.5" customHeight="1">
      <c r="A25" s="94"/>
      <c r="B25" s="95"/>
      <c r="C25" s="116"/>
      <c r="D25" s="117"/>
      <c r="E25" s="28" t="s">
        <v>74</v>
      </c>
      <c r="F25" s="31" t="s">
        <v>73</v>
      </c>
      <c r="G25" s="8" t="str">
        <f t="shared" si="0"/>
        <v>Breakfast</v>
      </c>
    </row>
    <row r="26" spans="1:7" ht="19.5" customHeight="1">
      <c r="A26" s="108"/>
      <c r="B26" s="104"/>
      <c r="C26" s="118"/>
      <c r="D26" s="119"/>
      <c r="E26" s="42" t="s">
        <v>77</v>
      </c>
      <c r="F26" s="36" t="s">
        <v>61</v>
      </c>
      <c r="G26" s="8" t="str">
        <f t="shared" si="0"/>
        <v>Lunch</v>
      </c>
    </row>
    <row r="27" spans="1:7" ht="19.5" customHeight="1">
      <c r="A27" s="107">
        <v>45684</v>
      </c>
      <c r="B27" s="103" t="s">
        <v>35</v>
      </c>
      <c r="C27" s="110" t="s">
        <v>50</v>
      </c>
      <c r="D27" s="110" t="s">
        <v>51</v>
      </c>
      <c r="E27" s="41" t="s">
        <v>67</v>
      </c>
      <c r="F27" s="30" t="s">
        <v>66</v>
      </c>
      <c r="G27" s="8" t="str">
        <f t="shared" si="0"/>
        <v>Dinner</v>
      </c>
    </row>
    <row r="28" spans="1:7" ht="19.5" customHeight="1">
      <c r="A28" s="94"/>
      <c r="B28" s="95"/>
      <c r="C28" s="111"/>
      <c r="D28" s="111"/>
      <c r="E28" s="28" t="s">
        <v>63</v>
      </c>
      <c r="F28" s="31" t="s">
        <v>61</v>
      </c>
      <c r="G28" s="8" t="str">
        <f t="shared" si="0"/>
        <v>Breakfast</v>
      </c>
    </row>
    <row r="29" spans="1:7" ht="19.5" customHeight="1">
      <c r="A29" s="108"/>
      <c r="B29" s="104"/>
      <c r="C29" s="112"/>
      <c r="D29" s="112"/>
      <c r="E29" s="42" t="s">
        <v>70</v>
      </c>
      <c r="F29" s="38">
        <v>0.75</v>
      </c>
      <c r="G29" s="8" t="str">
        <f t="shared" si="0"/>
        <v>Lunch</v>
      </c>
    </row>
    <row r="30" spans="1:7" ht="19.5" customHeight="1">
      <c r="A30" s="107">
        <v>45685</v>
      </c>
      <c r="B30" s="109" t="s">
        <v>38</v>
      </c>
      <c r="C30" s="110" t="s">
        <v>52</v>
      </c>
      <c r="D30" s="122" t="s">
        <v>53</v>
      </c>
      <c r="E30" s="43" t="s">
        <v>67</v>
      </c>
      <c r="F30" s="30" t="s">
        <v>66</v>
      </c>
      <c r="G30" s="8" t="str">
        <f t="shared" si="0"/>
        <v>Dinner</v>
      </c>
    </row>
    <row r="31" spans="1:7" ht="19.5" customHeight="1">
      <c r="A31" s="94"/>
      <c r="B31" s="109"/>
      <c r="C31" s="111"/>
      <c r="D31" s="123"/>
      <c r="E31" s="34" t="s">
        <v>78</v>
      </c>
      <c r="F31" s="37">
        <v>0.5</v>
      </c>
      <c r="G31" s="8" t="str">
        <f t="shared" si="0"/>
        <v>Breakfast</v>
      </c>
    </row>
    <row r="32" spans="1:7" ht="19.5" customHeight="1">
      <c r="A32" s="108"/>
      <c r="B32" s="109"/>
      <c r="C32" s="112"/>
      <c r="D32" s="47" t="s">
        <v>54</v>
      </c>
      <c r="E32" s="42" t="s">
        <v>70</v>
      </c>
      <c r="F32" s="38">
        <v>0.75</v>
      </c>
      <c r="G32" s="8" t="str">
        <f t="shared" si="0"/>
        <v>Lunch</v>
      </c>
    </row>
    <row r="33" spans="1:7" ht="19.5" customHeight="1">
      <c r="A33" s="107">
        <v>45686</v>
      </c>
      <c r="B33" s="103" t="s">
        <v>40</v>
      </c>
      <c r="C33" s="114" t="s">
        <v>55</v>
      </c>
      <c r="D33" s="115"/>
      <c r="E33" s="27" t="s">
        <v>67</v>
      </c>
      <c r="F33" s="40" t="s">
        <v>79</v>
      </c>
      <c r="G33" s="8" t="str">
        <f t="shared" si="0"/>
        <v>Dinner</v>
      </c>
    </row>
    <row r="34" spans="1:7" ht="19.5" customHeight="1">
      <c r="A34" s="94"/>
      <c r="B34" s="95"/>
      <c r="C34" s="116"/>
      <c r="D34" s="117"/>
      <c r="E34" s="44" t="s">
        <v>63</v>
      </c>
      <c r="F34" s="30" t="s">
        <v>72</v>
      </c>
      <c r="G34" s="8" t="str">
        <f t="shared" si="0"/>
        <v>Breakfast</v>
      </c>
    </row>
    <row r="35" spans="1:7" ht="19.5" customHeight="1">
      <c r="A35" s="108"/>
      <c r="B35" s="104"/>
      <c r="C35" s="118"/>
      <c r="D35" s="119"/>
      <c r="E35" s="45" t="s">
        <v>77</v>
      </c>
      <c r="F35" s="40" t="s">
        <v>72</v>
      </c>
      <c r="G35" s="8" t="str">
        <f t="shared" si="0"/>
        <v>Lunch</v>
      </c>
    </row>
    <row r="36" spans="1:7" ht="19.5" customHeight="1">
      <c r="A36" s="32"/>
      <c r="B36" s="29"/>
      <c r="C36" s="33"/>
      <c r="D36" s="33"/>
      <c r="E36" s="33"/>
      <c r="F36" s="34"/>
      <c r="G36" s="8" t="str">
        <f t="shared" ref="G36" si="1">CHOOSE(MOD(ROW()-7,3)+1,"朝","昼","夕")</f>
        <v>夕</v>
      </c>
    </row>
    <row r="37" spans="1:7" ht="35.25" customHeight="1">
      <c r="A37" s="24" t="s">
        <v>56</v>
      </c>
      <c r="E37" s="113" t="s">
        <v>60</v>
      </c>
      <c r="F37" s="113"/>
    </row>
    <row r="38" spans="1:7" ht="28.5" customHeight="1">
      <c r="A38" s="92" t="s">
        <v>59</v>
      </c>
      <c r="B38" s="92"/>
      <c r="C38" s="92"/>
      <c r="D38" s="92"/>
      <c r="E38" s="46" t="s">
        <v>80</v>
      </c>
    </row>
    <row r="39" spans="1:7">
      <c r="E39" s="46" t="s">
        <v>81</v>
      </c>
    </row>
    <row r="40" spans="1:7">
      <c r="E40" s="46" t="s">
        <v>82</v>
      </c>
    </row>
  </sheetData>
  <mergeCells count="41">
    <mergeCell ref="E1:F1"/>
    <mergeCell ref="E37:F37"/>
    <mergeCell ref="C12:D14"/>
    <mergeCell ref="C18:D20"/>
    <mergeCell ref="C21:D23"/>
    <mergeCell ref="C24:D26"/>
    <mergeCell ref="C33:D35"/>
    <mergeCell ref="C15:C17"/>
    <mergeCell ref="D15:D17"/>
    <mergeCell ref="E5:F5"/>
    <mergeCell ref="D27:D29"/>
    <mergeCell ref="D30:D31"/>
    <mergeCell ref="A33:A35"/>
    <mergeCell ref="B33:B35"/>
    <mergeCell ref="A27:A29"/>
    <mergeCell ref="B27:B29"/>
    <mergeCell ref="C27:C29"/>
    <mergeCell ref="A30:A32"/>
    <mergeCell ref="B30:B32"/>
    <mergeCell ref="C30:C32"/>
    <mergeCell ref="A24:A26"/>
    <mergeCell ref="B24:B26"/>
    <mergeCell ref="B15:B17"/>
    <mergeCell ref="A18:A20"/>
    <mergeCell ref="B18:B20"/>
    <mergeCell ref="A38:D38"/>
    <mergeCell ref="A2:F2"/>
    <mergeCell ref="A3:F3"/>
    <mergeCell ref="A6:A8"/>
    <mergeCell ref="B6:B8"/>
    <mergeCell ref="C6:C8"/>
    <mergeCell ref="D6:D8"/>
    <mergeCell ref="A9:A11"/>
    <mergeCell ref="B9:B11"/>
    <mergeCell ref="C9:C11"/>
    <mergeCell ref="D9:D11"/>
    <mergeCell ref="A12:A14"/>
    <mergeCell ref="B12:B14"/>
    <mergeCell ref="A15:A17"/>
    <mergeCell ref="A21:A23"/>
    <mergeCell ref="B21:B23"/>
  </mergeCells>
  <phoneticPr fontId="3"/>
  <pageMargins left="0.70866141732283472" right="0.70866141732283472" top="0.3937007874015748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スケジュール</vt:lpstr>
      <vt:lpstr>Schedule</vt:lpstr>
      <vt:lpstr>Schedule!Print_Area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KAPIC08</dc:creator>
  <cp:lastModifiedBy>耘慈 李</cp:lastModifiedBy>
  <cp:lastPrinted>2025-09-03T07:31:27Z</cp:lastPrinted>
  <dcterms:created xsi:type="dcterms:W3CDTF">2015-06-05T18:19:34Z</dcterms:created>
  <dcterms:modified xsi:type="dcterms:W3CDTF">2025-09-19T03:31:12Z</dcterms:modified>
</cp:coreProperties>
</file>